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<sst xmlns="http://schemas.openxmlformats.org/spreadsheetml/2006/main" count="1301" uniqueCount="139">
  <si>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</si>
  <si>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</si>
  <si>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</si>
  <si>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</si>
  <si>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</si>
  <si>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</si>
  <si>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</si>
  <si>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</si>
  <si>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</si>
  <si>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</si>
  <si>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</si>
  <si>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</si>
  <si>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</si>
  <si>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</si>
  <si>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</si>
  <si>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</si>
  <si>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</si>
  <si>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</si>
  <si>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</si>
  <si>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</si>
  <si>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</si>
  <si>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</si>
  <si>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</si>
  <si>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</si>
  <si>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</si>
  <si>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</si>
  <si>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</si>
  <si>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</si>
  <si>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</si>
  <si>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</si>
  <si>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</si>
  <si>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</si>
  <si>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</si>
  <si>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</si>
  <si>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</si>
  <si>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</si>
  <si>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</si>
  <si>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</si>
  <si>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</si>
  <si>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</si>
  <si>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</si>
  <si>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</si>
  <si>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</si>
  <si>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</si>
  <si>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</si>
  <si>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</si>
  <si>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</si>
  <si>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</si>
  <si>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</si>
  <si>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</si>
  <si>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</si>
  <si>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</si>
  <si>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</si>
  <si>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</si>
  <si>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</si>
  <si>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</si>
  <si>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</si>
  <si>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</si>
  <si>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</si>
  <si>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</si>
  <si>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</si>
  <si>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</si>
  <si>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</si>
  <si>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</si>
  <si>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</si>
  <si>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</si>
  <si>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</si>
  <si>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</si>
  <si>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</si>
  <si>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</si>
  <si>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</si>
  <si>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</si>
  <si>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</si>
  <si>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</si>
  <si>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</si>
  <si>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</si>
  <si>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</si>
  <si>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</si>
  <si>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</si>
  <si>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</si>
  <si>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</si>
  <si>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</si>
  <si>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</si>
  <si>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</si>
  <si>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</si>
  <si>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</si>
  <si>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</si>
  <si>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</si>
  <si>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</si>
  <si>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</si>
  <si>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</si>
  <si>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</si>
  <si>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</si>
  <si>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</si>
  <si>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</si>
  <si>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</si>
  <si>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</si>
  <si>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</si>
  <si>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</si>
  <si>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</si>
  <si>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</si>
  <si>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</si>
  <si>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</si>
  <si>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</si>
  <si>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</si>
  <si>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</si>
  <si>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</si>
  <si>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</si>
  <si>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</si>
  <si>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</si>
  <si>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</si>
  <si>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</si>
  <si>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</si>
  <si>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</si>
  <si>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</si>
  <si>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</si>
  <si>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</si>
  <si>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</si>
  <si>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</si>
  <si>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</si>
  <si>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</si>
  <si>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</si>
  <si>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</si>
  <si>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</si>
  <si>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</si>
  <si>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</si>
  <si>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</si>
  <si>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</si>
  <si>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</si>
  <si>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</si>
  <si>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>State: WY</t>
  </si>
  <si>
    <t>Produced: 04/03/2013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</si>
  <si>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</si>
  <si>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</si>
  <si>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</si>
  <si>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</si>
  <si>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</si>
  <si>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</si>
  <si>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b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</si>
</sst>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49" fontId="1" fillId="2" borderId="9" xfId="0" applyNumberFormat="1" applyFont="1" applyFill="1" applyBorder="1" applyAlignment="1"/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Alignment="1"/>
    <xf numFmtId="0" fontId="3" fillId="0" borderId="0" xfId="0" applyFont="1" applyAlignment="1"/>
    <xf numFmtId="0" fontId="10" fillId="2" borderId="1" xfId="0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8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5" fontId="2" fillId="0" borderId="1" xfId="0" applyNumberFormat="1" applyFont="1" applyFill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5" fontId="2" fillId="0" borderId="4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165" fontId="3" fillId="4" borderId="7" xfId="0" applyNumberFormat="1" applyFont="1" applyFill="1" applyBorder="1" applyAlignment="1">
      <alignment horizontal="right" vertical="center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5" fontId="2" fillId="0" borderId="3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3" fontId="2" fillId="0" borderId="8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8" xfId="0" applyNumberFormat="1" applyFont="1" applyFill="1" applyBorder="1" applyAlignment="1">
      <alignment horizontal="right" vertical="center"/>
    </xf>
    <xf numFmtId="165" fontId="2" fillId="0" borderId="8" xfId="0" applyNumberFormat="1" applyFont="1" applyFill="1" applyBorder="1" applyAlignment="1">
      <alignment horizontal="right" vertical="center"/>
    </xf>
    <xf numFmtId="165" fontId="2" fillId="0" borderId="11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Continuous" wrapText="1"/>
    </xf>
    <xf numFmtId="0" fontId="4" fillId="3" borderId="0" xfId="0" applyFont="1" applyFill="1" applyAlignment="1">
      <alignment vertical="center"/>
    </xf>
    <xf numFmtId="0" fontId="1" fillId="4" borderId="1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76" customWidth="1"/>
    <col min="3" max="4" width="11.28515625" style="17" customWidth="1"/>
    <col min="5" max="6" width="11.28515625" style="77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1"/>
      <c r="C2" s="1"/>
      <c r="D2" s="1"/>
      <c r="E2" s="1"/>
      <c r="F2" s="1"/>
      <c r="G2" s="1"/>
      <c r="H2" s="1"/>
      <c r="I2" s="1"/>
    </row>
    <row r="3" spans="1:33" ht="15.75" customHeight="1">
      <c r="A3" s="1" t="s">
        <v>131</v>
      </c>
      <c r="B3" s="93"/>
      <c r="C3" s="93"/>
      <c r="D3" s="93"/>
      <c r="E3" s="93"/>
      <c r="F3" s="93"/>
      <c r="G3" s="93"/>
      <c r="H3" s="93"/>
      <c r="I3" s="93"/>
    </row>
    <row r="4" spans="1:33" ht="12.75" hidden="1" customHeight="1">
      <c r="A4" s="11" t="s">
        <v>95</v>
      </c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2" customFormat="1" ht="76.5" customHeight="1">
      <c r="A5" s="26" t="s">
        <v>106</v>
      </c>
      <c r="B5" s="27" t="s">
        <v>132</v>
      </c>
      <c r="C5" s="27" t="s">
        <v>133</v>
      </c>
      <c r="D5" s="27" t="s">
        <v>134</v>
      </c>
      <c r="E5" s="28" t="s">
        <v>115</v>
      </c>
      <c r="F5" s="28" t="s">
        <v>122</v>
      </c>
      <c r="G5" s="29" t="s">
        <v>117</v>
      </c>
      <c r="H5" s="30" t="s">
        <v>137</v>
      </c>
      <c r="I5" s="30" t="s">
        <v>138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94" customFormat="1" ht="15.75" customHeight="1">
      <c r="A6" s="33" t="s">
        <v>0</v>
      </c>
      <c r="B6" s="83"/>
      <c r="C6" s="83"/>
      <c r="D6" s="83"/>
      <c r="E6" s="59"/>
      <c r="F6" s="59"/>
      <c r="G6" s="36"/>
      <c r="H6" s="37"/>
      <c r="I6" s="37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</row>
    <row r="7" spans="1:33" s="47" customFormat="1" ht="15.75" customHeight="1">
      <c r="A7" s="40" t="s">
        <v>1</v>
      </c>
      <c r="B7" s="41">
        <v>275</v>
      </c>
      <c r="C7" s="67">
        <v>280</v>
      </c>
      <c r="D7" s="67">
        <v>239</v>
      </c>
      <c r="E7" s="43">
        <f>IFERROR((C7-B7)*100/B7,"Div by 0")</f>
        <v>1.8181818181818181</v>
      </c>
      <c r="F7" s="43">
        <f>IFERROR((D7-C7)*100/C7,"Div by 0")</f>
        <v>-14.642857142857142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51.272727273000001</v>
      </c>
      <c r="C8" s="54">
        <v>50.357142856999999</v>
      </c>
      <c r="D8" s="54">
        <v>50.209205021000002</v>
      </c>
      <c r="E8" s="43">
        <f t="shared" ref="E8:F71" si="1">IFERROR((C8-B8)*100/B8,"Div by 0")</f>
        <v>-1.785714286515327</v>
      </c>
      <c r="F8" s="43">
        <f t="shared" si="1"/>
        <v>-0.29377726297955087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48.727272726999999</v>
      </c>
      <c r="C9" s="54">
        <v>49.642857143000001</v>
      </c>
      <c r="D9" s="54">
        <v>49.790794978999998</v>
      </c>
      <c r="E9" s="43">
        <f t="shared" si="1"/>
        <v>1.8789978686672364</v>
      </c>
      <c r="F9" s="43">
        <f t="shared" si="1"/>
        <v>0.2980042739559709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20</v>
      </c>
      <c r="C10" s="54">
        <v>13.928571429</v>
      </c>
      <c r="D10" s="54">
        <v>5.8577405858000002</v>
      </c>
      <c r="E10" s="43">
        <f t="shared" si="1"/>
        <v>-30.357142854999999</v>
      </c>
      <c r="F10" s="43">
        <f t="shared" si="1"/>
        <v>-57.944426564781189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47.272727273000001</v>
      </c>
      <c r="C11" s="54">
        <v>51.785714286000001</v>
      </c>
      <c r="D11" s="54">
        <v>52.719665272</v>
      </c>
      <c r="E11" s="43">
        <f t="shared" si="1"/>
        <v>9.5467032966756928</v>
      </c>
      <c r="F11" s="43">
        <f t="shared" si="1"/>
        <v>1.8034915591624621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3.6363636364</v>
      </c>
      <c r="C12" s="54">
        <v>3.9285714286000002</v>
      </c>
      <c r="D12" s="54">
        <v>5.4393305438999997</v>
      </c>
      <c r="E12" s="43">
        <f t="shared" si="1"/>
        <v>8.0357142854196475</v>
      </c>
      <c r="F12" s="43">
        <f t="shared" si="1"/>
        <v>38.455686570993038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87">
        <v>100</v>
      </c>
      <c r="C13" s="87">
        <v>100</v>
      </c>
      <c r="D13" s="54">
        <v>100</v>
      </c>
      <c r="E13" s="43">
        <f t="shared" si="1"/>
        <v>0</v>
      </c>
      <c r="F13" s="43">
        <f t="shared" si="1"/>
        <v>0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87">
        <v>100</v>
      </c>
      <c r="C14" s="87">
        <v>100</v>
      </c>
      <c r="D14" s="54">
        <v>100</v>
      </c>
      <c r="E14" s="43">
        <f t="shared" si="1"/>
        <v>0</v>
      </c>
      <c r="F14" s="43">
        <f t="shared" si="1"/>
        <v>0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2" t="s">
        <v>107</v>
      </c>
      <c r="B15" s="48">
        <v>0</v>
      </c>
      <c r="C15" s="54">
        <v>0</v>
      </c>
      <c r="D15" s="54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6" customFormat="1" ht="15.75" customHeight="1">
      <c r="A16" s="52" t="s">
        <v>97</v>
      </c>
      <c r="B16" s="48">
        <v>117.62181818000001</v>
      </c>
      <c r="C16" s="54">
        <v>111.96428571</v>
      </c>
      <c r="D16" s="54">
        <v>121.79916317999999</v>
      </c>
      <c r="E16" s="43">
        <f t="shared" si="1"/>
        <v>-4.8099345491685259</v>
      </c>
      <c r="F16" s="43">
        <f t="shared" si="1"/>
        <v>8.7839416003362221</v>
      </c>
      <c r="G16" s="44" t="s">
        <v>119</v>
      </c>
      <c r="H16" s="45" t="str">
        <f t="shared" si="2"/>
        <v>Yes</v>
      </c>
      <c r="I16" s="45" t="str">
        <f t="shared" si="0"/>
        <v>Yes</v>
      </c>
    </row>
    <row r="17" spans="1:33" s="57" customFormat="1" ht="15.75" customHeight="1">
      <c r="A17" s="40" t="s">
        <v>98</v>
      </c>
      <c r="B17" s="48">
        <v>95.974545454999998</v>
      </c>
      <c r="C17" s="54">
        <v>92.810714286000007</v>
      </c>
      <c r="D17" s="54">
        <v>102.51882845</v>
      </c>
      <c r="E17" s="43">
        <f t="shared" si="1"/>
        <v>-3.2965315480274198</v>
      </c>
      <c r="F17" s="43">
        <f t="shared" si="1"/>
        <v>10.460122237702043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</row>
    <row r="18" spans="1:33" s="62" customFormat="1" ht="15.75" customHeight="1">
      <c r="A18" s="95" t="s">
        <v>9</v>
      </c>
      <c r="B18" s="59"/>
      <c r="C18" s="59"/>
      <c r="D18" s="96"/>
      <c r="E18" s="59"/>
      <c r="F18" s="59"/>
      <c r="G18" s="60"/>
      <c r="H18" s="61"/>
      <c r="I18" s="61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91">
        <v>275</v>
      </c>
      <c r="C19" s="92">
        <v>280</v>
      </c>
      <c r="D19" s="67">
        <v>239</v>
      </c>
      <c r="E19" s="43">
        <f t="shared" si="1"/>
        <v>1.8181818181818181</v>
      </c>
      <c r="F19" s="43">
        <f t="shared" si="1"/>
        <v>-14.642857142857142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4">
        <v>100</v>
      </c>
      <c r="D20" s="54">
        <v>100</v>
      </c>
      <c r="E20" s="43">
        <f t="shared" si="1"/>
        <v>0</v>
      </c>
      <c r="F20" s="43">
        <f t="shared" si="1"/>
        <v>0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4">
        <v>0</v>
      </c>
      <c r="D21" s="54">
        <v>0</v>
      </c>
      <c r="E21" s="43" t="str">
        <f t="shared" si="1"/>
        <v>Div by 0</v>
      </c>
      <c r="F21" s="43" t="str">
        <f t="shared" si="1"/>
        <v>Div by 0</v>
      </c>
      <c r="G21" s="44" t="s">
        <v>119</v>
      </c>
      <c r="H21" s="45" t="str">
        <f t="shared" si="3"/>
        <v>N/A</v>
      </c>
      <c r="I21" s="45" t="str">
        <f>IF(F21="Div by 0","N/A",IF(G21="N/A","N/A",IF(AND((ABS(F21)&gt;ABS(VALUE(MID(G21,1,2)))),(C21&gt;=10)),"No",IF(AND((ABS(F21)&gt;ABS(VALUE(MID(G21,1,2)))),(D21&gt;=10)),"No","Yes"))))</f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4">
        <v>0</v>
      </c>
      <c r="D22" s="54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94" customFormat="1" ht="15.75" customHeight="1">
      <c r="A23" s="33" t="s">
        <v>14</v>
      </c>
      <c r="B23" s="59"/>
      <c r="C23" s="59"/>
      <c r="D23" s="59"/>
      <c r="E23" s="59"/>
      <c r="F23" s="59"/>
      <c r="G23" s="60"/>
      <c r="H23" s="61"/>
      <c r="I23" s="6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</row>
    <row r="24" spans="1:33" s="47" customFormat="1" ht="15.75" customHeight="1">
      <c r="A24" s="40" t="s">
        <v>15</v>
      </c>
      <c r="B24" s="91">
        <v>275</v>
      </c>
      <c r="C24" s="92">
        <v>280</v>
      </c>
      <c r="D24" s="67">
        <v>239</v>
      </c>
      <c r="E24" s="43">
        <f t="shared" si="1"/>
        <v>1.8181818181818181</v>
      </c>
      <c r="F24" s="43">
        <f t="shared" si="1"/>
        <v>-14.642857142857142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87">
        <v>100</v>
      </c>
      <c r="D25" s="87">
        <v>100</v>
      </c>
      <c r="E25" s="43">
        <f t="shared" si="1"/>
        <v>0</v>
      </c>
      <c r="F25" s="43">
        <f t="shared" si="1"/>
        <v>0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4">
        <v>0</v>
      </c>
      <c r="D26" s="54">
        <v>0</v>
      </c>
      <c r="E26" s="43" t="str">
        <f t="shared" si="1"/>
        <v>Div by 0</v>
      </c>
      <c r="F26" s="43" t="str">
        <f t="shared" si="1"/>
        <v>Div by 0</v>
      </c>
      <c r="G26" s="44" t="s">
        <v>119</v>
      </c>
      <c r="H26" s="45" t="str">
        <f t="shared" si="4"/>
        <v>N/A</v>
      </c>
      <c r="I26" s="45" t="str">
        <f>IF(F26="Div by 0","N/A",IF(G26="N/A","N/A",IF(AND((ABS(F26)&gt;ABS(VALUE(MID(G26,1,2)))),(C26&gt;=10)),"No",IF(AND((ABS(F26)&gt;ABS(VALUE(MID(G26,1,2)))),(D26&gt;=10)),"No","Yes"))))</f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4">
        <v>0</v>
      </c>
      <c r="D27" s="54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4">
        <v>0</v>
      </c>
      <c r="D28" s="54">
        <v>0</v>
      </c>
      <c r="E28" s="43" t="str">
        <f t="shared" si="1"/>
        <v>Div by 0</v>
      </c>
      <c r="F28" s="43" t="str">
        <f t="shared" si="1"/>
        <v>Div by 0</v>
      </c>
      <c r="G28" s="44" t="s">
        <v>119</v>
      </c>
      <c r="H28" s="45" t="str">
        <f t="shared" si="4"/>
        <v>N/A</v>
      </c>
      <c r="I28" s="45" t="str">
        <f>IF(F28="Div by 0","N/A",IF(G28="N/A","N/A",IF(AND((ABS(F28)&gt;ABS(VALUE(MID(G28,1,2)))),(C28&gt;=10)),"No",IF(AND((ABS(F28)&gt;ABS(VALUE(MID(G28,1,2)))),(D28&gt;=10)),"No","Yes"))))</f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4">
        <v>0</v>
      </c>
      <c r="D29" s="54">
        <v>0</v>
      </c>
      <c r="E29" s="43" t="str">
        <f t="shared" si="1"/>
        <v>Div by 0</v>
      </c>
      <c r="F29" s="43" t="str">
        <f t="shared" si="1"/>
        <v>Div by 0</v>
      </c>
      <c r="G29" s="44" t="s">
        <v>119</v>
      </c>
      <c r="H29" s="45" t="str">
        <f t="shared" si="4"/>
        <v>N/A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4">
        <v>0</v>
      </c>
      <c r="D30" s="54">
        <v>0</v>
      </c>
      <c r="E30" s="43" t="str">
        <f t="shared" si="1"/>
        <v>Div by 0</v>
      </c>
      <c r="F30" s="43" t="str">
        <f t="shared" si="1"/>
        <v>Div by 0</v>
      </c>
      <c r="G30" s="44" t="s">
        <v>119</v>
      </c>
      <c r="H30" s="45" t="str">
        <f t="shared" si="4"/>
        <v>N/A</v>
      </c>
      <c r="I30" s="45" t="str">
        <f t="shared" si="5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4">
        <v>0</v>
      </c>
      <c r="D31" s="54">
        <v>0</v>
      </c>
      <c r="E31" s="43" t="str">
        <f t="shared" si="1"/>
        <v>Div by 0</v>
      </c>
      <c r="F31" s="43" t="str">
        <f t="shared" si="1"/>
        <v>Div by 0</v>
      </c>
      <c r="G31" s="44" t="s">
        <v>119</v>
      </c>
      <c r="H31" s="45" t="str">
        <f t="shared" si="4"/>
        <v>N/A</v>
      </c>
      <c r="I31" s="45" t="str">
        <f t="shared" si="5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4">
        <v>0</v>
      </c>
      <c r="D32" s="54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4">
        <v>0</v>
      </c>
      <c r="D33" s="54">
        <v>0</v>
      </c>
      <c r="E33" s="43" t="str">
        <f t="shared" si="1"/>
        <v>Div by 0</v>
      </c>
      <c r="F33" s="43" t="str">
        <f t="shared" si="1"/>
        <v>Div by 0</v>
      </c>
      <c r="G33" s="44" t="s">
        <v>119</v>
      </c>
      <c r="H33" s="45" t="str">
        <f t="shared" si="4"/>
        <v>N/A</v>
      </c>
      <c r="I33" s="45" t="str">
        <f t="shared" si="5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4">
        <v>0</v>
      </c>
      <c r="D34" s="54">
        <v>0</v>
      </c>
      <c r="E34" s="43" t="str">
        <f t="shared" si="1"/>
        <v>Div by 0</v>
      </c>
      <c r="F34" s="43" t="str">
        <f t="shared" si="1"/>
        <v>Div by 0</v>
      </c>
      <c r="G34" s="44" t="s">
        <v>119</v>
      </c>
      <c r="H34" s="45" t="str">
        <f t="shared" si="4"/>
        <v>N/A</v>
      </c>
      <c r="I34" s="45" t="str">
        <f t="shared" si="5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4">
        <v>0</v>
      </c>
      <c r="D35" s="54">
        <v>0</v>
      </c>
      <c r="E35" s="43" t="str">
        <f t="shared" si="1"/>
        <v>Div by 0</v>
      </c>
      <c r="F35" s="43" t="str">
        <f t="shared" si="1"/>
        <v>Div by 0</v>
      </c>
      <c r="G35" s="44" t="s">
        <v>119</v>
      </c>
      <c r="H35" s="45" t="str">
        <f t="shared" si="4"/>
        <v>N/A</v>
      </c>
      <c r="I35" s="45" t="str">
        <f t="shared" si="5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4">
        <v>100</v>
      </c>
      <c r="D36" s="54">
        <v>100</v>
      </c>
      <c r="E36" s="43">
        <f t="shared" si="1"/>
        <v>0</v>
      </c>
      <c r="F36" s="43">
        <f t="shared" si="1"/>
        <v>0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4">
        <v>100</v>
      </c>
      <c r="D37" s="54">
        <v>100</v>
      </c>
      <c r="E37" s="43">
        <f t="shared" si="1"/>
        <v>0</v>
      </c>
      <c r="F37" s="43">
        <f t="shared" si="1"/>
        <v>0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4">
        <v>100</v>
      </c>
      <c r="D38" s="54">
        <v>100</v>
      </c>
      <c r="E38" s="43">
        <f t="shared" si="1"/>
        <v>0</v>
      </c>
      <c r="F38" s="43">
        <f t="shared" si="1"/>
        <v>0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4">
        <v>100</v>
      </c>
      <c r="D39" s="54">
        <v>100</v>
      </c>
      <c r="E39" s="43">
        <f t="shared" si="1"/>
        <v>0</v>
      </c>
      <c r="F39" s="43">
        <f t="shared" si="1"/>
        <v>0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26.909090909</v>
      </c>
      <c r="C40" s="54">
        <v>23.928571429000002</v>
      </c>
      <c r="D40" s="54">
        <v>25.523012552000001</v>
      </c>
      <c r="E40" s="43">
        <f t="shared" si="1"/>
        <v>-11.076254824361737</v>
      </c>
      <c r="F40" s="43">
        <f t="shared" si="1"/>
        <v>6.6633360362985634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4">
        <v>100</v>
      </c>
      <c r="D41" s="54">
        <v>100</v>
      </c>
      <c r="E41" s="43">
        <f t="shared" si="1"/>
        <v>0</v>
      </c>
      <c r="F41" s="43">
        <f t="shared" si="1"/>
        <v>0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99.636363635999999</v>
      </c>
      <c r="C42" s="54">
        <v>96.428571429000002</v>
      </c>
      <c r="D42" s="54">
        <v>97.489539749000002</v>
      </c>
      <c r="E42" s="43">
        <f t="shared" si="1"/>
        <v>-3.2194994778402144</v>
      </c>
      <c r="F42" s="43">
        <f t="shared" si="1"/>
        <v>1.1002634429580735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4">
        <v>0</v>
      </c>
      <c r="D43" s="54">
        <v>0</v>
      </c>
      <c r="E43" s="43" t="str">
        <f t="shared" si="1"/>
        <v>Div by 0</v>
      </c>
      <c r="F43" s="43" t="str">
        <f t="shared" si="1"/>
        <v>Div by 0</v>
      </c>
      <c r="G43" s="44" t="s">
        <v>119</v>
      </c>
      <c r="H43" s="45" t="str">
        <f t="shared" si="4"/>
        <v>N/A</v>
      </c>
      <c r="I43" s="45" t="str">
        <f t="shared" si="5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4">
        <v>100</v>
      </c>
      <c r="D44" s="54">
        <v>100</v>
      </c>
      <c r="E44" s="43">
        <f t="shared" si="1"/>
        <v>0</v>
      </c>
      <c r="F44" s="43">
        <f t="shared" si="1"/>
        <v>0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33" t="s">
        <v>109</v>
      </c>
      <c r="B45" s="35"/>
      <c r="C45" s="59"/>
      <c r="D45" s="59"/>
      <c r="E45" s="84"/>
      <c r="F45" s="84"/>
      <c r="G45" s="60"/>
      <c r="H45" s="61"/>
      <c r="I45" s="61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2" t="s">
        <v>108</v>
      </c>
      <c r="B46" s="41">
        <v>0</v>
      </c>
      <c r="C46" s="67">
        <v>0</v>
      </c>
      <c r="D46" s="67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33" t="s">
        <v>84</v>
      </c>
      <c r="B47" s="84"/>
      <c r="C47" s="59"/>
      <c r="D47" s="59"/>
      <c r="E47" s="84"/>
      <c r="F47" s="84"/>
      <c r="G47" s="60"/>
      <c r="H47" s="61"/>
      <c r="I47" s="61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91">
        <v>274</v>
      </c>
      <c r="C48" s="92">
        <v>270</v>
      </c>
      <c r="D48" s="67">
        <v>233</v>
      </c>
      <c r="E48" s="43">
        <f t="shared" si="1"/>
        <v>-1.4598540145985401</v>
      </c>
      <c r="F48" s="43">
        <f t="shared" si="1"/>
        <v>-13.703703703703704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0.36496350360000002</v>
      </c>
      <c r="C49" s="54">
        <v>0</v>
      </c>
      <c r="D49" s="54">
        <v>0</v>
      </c>
      <c r="E49" s="43">
        <f t="shared" si="1"/>
        <v>-100</v>
      </c>
      <c r="F49" s="43" t="str">
        <f t="shared" si="1"/>
        <v>Div by 0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N/A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50">
        <v>0.36496350360000002</v>
      </c>
      <c r="C50" s="87">
        <v>0</v>
      </c>
      <c r="D50" s="87">
        <v>0</v>
      </c>
      <c r="E50" s="43">
        <f t="shared" si="1"/>
        <v>-100</v>
      </c>
      <c r="F50" s="43" t="str">
        <f t="shared" si="1"/>
        <v>Div by 0</v>
      </c>
      <c r="G50" s="44" t="s">
        <v>119</v>
      </c>
      <c r="H50" s="45" t="str">
        <f t="shared" si="7"/>
        <v>Yes</v>
      </c>
      <c r="I50" s="45" t="str">
        <f t="shared" si="6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4">
        <v>0</v>
      </c>
      <c r="D51" s="54">
        <v>0</v>
      </c>
      <c r="E51" s="43" t="str">
        <f t="shared" si="1"/>
        <v>Div by 0</v>
      </c>
      <c r="F51" s="43" t="str">
        <f t="shared" si="1"/>
        <v>Div by 0</v>
      </c>
      <c r="G51" s="44" t="s">
        <v>119</v>
      </c>
      <c r="H51" s="45" t="str">
        <f t="shared" si="7"/>
        <v>N/A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4">
        <v>0</v>
      </c>
      <c r="D52" s="54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4">
        <v>0</v>
      </c>
      <c r="D53" s="54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4">
        <v>0</v>
      </c>
      <c r="D54" s="54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4">
        <v>0</v>
      </c>
      <c r="D55" s="54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4">
        <v>0</v>
      </c>
      <c r="D56" s="54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4">
        <v>0</v>
      </c>
      <c r="D57" s="54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4">
        <v>0</v>
      </c>
      <c r="D58" s="54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4">
        <v>0</v>
      </c>
      <c r="D59" s="54">
        <v>0</v>
      </c>
      <c r="E59" s="43" t="str">
        <f t="shared" si="1"/>
        <v>Div by 0</v>
      </c>
      <c r="F59" s="43" t="str">
        <f t="shared" si="1"/>
        <v>Div by 0</v>
      </c>
      <c r="G59" s="44" t="s">
        <v>119</v>
      </c>
      <c r="H59" s="45" t="str">
        <f t="shared" si="7"/>
        <v>N/A</v>
      </c>
      <c r="I59" s="45" t="str">
        <f t="shared" si="6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4">
        <v>0</v>
      </c>
      <c r="D60" s="54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4">
        <v>0</v>
      </c>
      <c r="D61" s="54">
        <v>0</v>
      </c>
      <c r="E61" s="43" t="str">
        <f t="shared" si="1"/>
        <v>Div by 0</v>
      </c>
      <c r="F61" s="43" t="str">
        <f t="shared" si="1"/>
        <v>Div by 0</v>
      </c>
      <c r="G61" s="44" t="s">
        <v>119</v>
      </c>
      <c r="H61" s="45" t="str">
        <f t="shared" si="7"/>
        <v>N/A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4">
        <v>0</v>
      </c>
      <c r="D62" s="54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4">
        <v>0</v>
      </c>
      <c r="D63" s="54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4">
        <v>0</v>
      </c>
      <c r="D64" s="54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4">
        <v>0</v>
      </c>
      <c r="D65" s="54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4">
        <v>0</v>
      </c>
      <c r="D66" s="54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4">
        <v>0</v>
      </c>
      <c r="D67" s="54">
        <v>0</v>
      </c>
      <c r="E67" s="43" t="str">
        <f t="shared" si="1"/>
        <v>Div by 0</v>
      </c>
      <c r="F67" s="43" t="str">
        <f t="shared" si="1"/>
        <v>Div by 0</v>
      </c>
      <c r="G67" s="44" t="s">
        <v>119</v>
      </c>
      <c r="H67" s="45" t="str">
        <f t="shared" si="7"/>
        <v>N/A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99.635036495999998</v>
      </c>
      <c r="C68" s="54">
        <v>100</v>
      </c>
      <c r="D68" s="54">
        <v>100</v>
      </c>
      <c r="E68" s="43">
        <f t="shared" si="1"/>
        <v>0.36630036665330484</v>
      </c>
      <c r="F68" s="43">
        <f t="shared" si="1"/>
        <v>0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4">
        <v>0</v>
      </c>
      <c r="D69" s="54">
        <v>0</v>
      </c>
      <c r="E69" s="43" t="str">
        <f t="shared" si="1"/>
        <v>Div by 0</v>
      </c>
      <c r="F69" s="43" t="str">
        <f t="shared" si="1"/>
        <v>Div by 0</v>
      </c>
      <c r="G69" s="44" t="s">
        <v>119</v>
      </c>
      <c r="H69" s="45" t="str">
        <f t="shared" si="7"/>
        <v>N/A</v>
      </c>
      <c r="I69" s="45" t="str">
        <f t="shared" si="6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4">
        <v>0.74074074069999996</v>
      </c>
      <c r="D70" s="54">
        <v>0.8583690987</v>
      </c>
      <c r="E70" s="43" t="str">
        <f t="shared" si="1"/>
        <v>Div by 0</v>
      </c>
      <c r="F70" s="43">
        <f t="shared" si="1"/>
        <v>15.879828330873398</v>
      </c>
      <c r="G70" s="44" t="s">
        <v>119</v>
      </c>
      <c r="H70" s="45" t="str">
        <f t="shared" si="7"/>
        <v>N/A</v>
      </c>
      <c r="I70" s="45" t="str">
        <f t="shared" si="6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0.72992700730000004</v>
      </c>
      <c r="C71" s="54">
        <v>0</v>
      </c>
      <c r="D71" s="54">
        <v>0</v>
      </c>
      <c r="E71" s="43">
        <f t="shared" si="1"/>
        <v>-100.00000000000001</v>
      </c>
      <c r="F71" s="43" t="str">
        <f t="shared" si="1"/>
        <v>Div by 0</v>
      </c>
      <c r="G71" s="44" t="s">
        <v>119</v>
      </c>
      <c r="H71" s="45" t="str">
        <f t="shared" si="7"/>
        <v>Yes</v>
      </c>
      <c r="I71" s="45" t="str">
        <f t="shared" si="6"/>
        <v>N/A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83.211678832000004</v>
      </c>
      <c r="C72" s="54">
        <v>90</v>
      </c>
      <c r="D72" s="54">
        <v>95.708154506</v>
      </c>
      <c r="E72" s="43">
        <f t="shared" ref="E72:F80" si="8">IFERROR((C72-B72)*100/B72,"Div by 0")</f>
        <v>8.1578947369938994</v>
      </c>
      <c r="F72" s="43">
        <f t="shared" si="8"/>
        <v>6.3423938955555554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4">
        <v>0</v>
      </c>
      <c r="D73" s="54">
        <v>0</v>
      </c>
      <c r="E73" s="43" t="str">
        <f t="shared" si="8"/>
        <v>Div by 0</v>
      </c>
      <c r="F73" s="43" t="str">
        <f t="shared" si="8"/>
        <v>Div by 0</v>
      </c>
      <c r="G73" s="44" t="s">
        <v>119</v>
      </c>
      <c r="H73" s="45" t="str">
        <f t="shared" si="7"/>
        <v>N/A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4">
        <v>0</v>
      </c>
      <c r="D74" s="54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3.2846715328</v>
      </c>
      <c r="C75" s="54">
        <v>2.2222222222000001</v>
      </c>
      <c r="D75" s="54">
        <v>0</v>
      </c>
      <c r="E75" s="43">
        <f t="shared" si="8"/>
        <v>-32.345679012060025</v>
      </c>
      <c r="F75" s="43">
        <f t="shared" si="8"/>
        <v>-100</v>
      </c>
      <c r="G75" s="44" t="s">
        <v>119</v>
      </c>
      <c r="H75" s="45" t="str">
        <f t="shared" si="7"/>
        <v>Yes</v>
      </c>
      <c r="I75" s="45" t="str">
        <f t="shared" si="6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11.313868613</v>
      </c>
      <c r="C76" s="54">
        <v>6.2962962963000004</v>
      </c>
      <c r="D76" s="54">
        <v>3.4334763948</v>
      </c>
      <c r="E76" s="43">
        <f t="shared" si="8"/>
        <v>-44.348864993311373</v>
      </c>
      <c r="F76" s="43">
        <f t="shared" si="8"/>
        <v>-45.468316082620319</v>
      </c>
      <c r="G76" s="44" t="s">
        <v>119</v>
      </c>
      <c r="H76" s="45" t="str">
        <f t="shared" si="7"/>
        <v>No</v>
      </c>
      <c r="I76" s="45" t="str">
        <f t="shared" si="6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4">
        <v>0</v>
      </c>
      <c r="D77" s="54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4">
        <v>0.74074074069999996</v>
      </c>
      <c r="D78" s="54">
        <v>0</v>
      </c>
      <c r="E78" s="43" t="str">
        <f t="shared" si="8"/>
        <v>Div by 0</v>
      </c>
      <c r="F78" s="43">
        <f t="shared" si="8"/>
        <v>-100</v>
      </c>
      <c r="G78" s="44" t="s">
        <v>119</v>
      </c>
      <c r="H78" s="45" t="str">
        <f t="shared" si="7"/>
        <v>N/A</v>
      </c>
      <c r="I78" s="45" t="str">
        <f t="shared" si="6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1.0948905109</v>
      </c>
      <c r="C79" s="54">
        <v>0</v>
      </c>
      <c r="D79" s="54">
        <v>0</v>
      </c>
      <c r="E79" s="43">
        <f t="shared" si="8"/>
        <v>-100</v>
      </c>
      <c r="F79" s="43" t="str">
        <f t="shared" si="8"/>
        <v>Div by 0</v>
      </c>
      <c r="G79" s="44" t="s">
        <v>119</v>
      </c>
      <c r="H79" s="45" t="str">
        <f t="shared" si="7"/>
        <v>Yes</v>
      </c>
      <c r="I79" s="45" t="str">
        <f t="shared" si="6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4">
        <v>0</v>
      </c>
      <c r="D80" s="54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62" customFormat="1" ht="15.75" customHeight="1">
      <c r="A81" s="33" t="s">
        <v>61</v>
      </c>
      <c r="B81" s="59"/>
      <c r="C81" s="59"/>
      <c r="D81" s="59"/>
      <c r="E81" s="59"/>
      <c r="F81" s="59"/>
      <c r="G81" s="60"/>
      <c r="H81" s="61"/>
      <c r="I81" s="61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67">
        <v>0</v>
      </c>
      <c r="D82" s="67">
        <v>0</v>
      </c>
      <c r="E82" s="43" t="str">
        <f t="shared" ref="E82:F85" si="9">IFERROR((C82-B82)*100/B82,"Div by 0")</f>
        <v>Div by 0</v>
      </c>
      <c r="F82" s="43" t="str">
        <f t="shared" si="9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87">
        <v>0</v>
      </c>
      <c r="D83" s="87">
        <v>0</v>
      </c>
      <c r="E83" s="43" t="str">
        <f t="shared" si="9"/>
        <v>Div by 0</v>
      </c>
      <c r="F83" s="43" t="str">
        <f t="shared" si="9"/>
        <v>Div by 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4">
        <v>0</v>
      </c>
      <c r="D84" s="54">
        <v>0</v>
      </c>
      <c r="E84" s="43" t="str">
        <f t="shared" si="9"/>
        <v>Div by 0</v>
      </c>
      <c r="F84" s="43" t="str">
        <f t="shared" si="9"/>
        <v>Div by 0</v>
      </c>
      <c r="G84" s="44" t="s">
        <v>119</v>
      </c>
      <c r="H84" s="45" t="str">
        <f t="shared" si="11"/>
        <v>N/A</v>
      </c>
      <c r="I84" s="45" t="str">
        <f t="shared" si="10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4">
        <v>0</v>
      </c>
      <c r="D85" s="54">
        <v>0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33" t="s">
        <v>93</v>
      </c>
      <c r="B86" s="84"/>
      <c r="C86" s="59"/>
      <c r="D86" s="59"/>
      <c r="E86" s="84"/>
      <c r="F86" s="84"/>
      <c r="G86" s="60"/>
      <c r="H86" s="61"/>
      <c r="I86" s="61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91">
        <v>275</v>
      </c>
      <c r="C87" s="92">
        <v>280</v>
      </c>
      <c r="D87" s="67">
        <v>239</v>
      </c>
      <c r="E87" s="43">
        <f t="shared" ref="E87:F90" si="12">IFERROR((C87-B87)*100/B87,"Div by 0")</f>
        <v>1.8181818181818181</v>
      </c>
      <c r="F87" s="43">
        <f t="shared" si="12"/>
        <v>-14.642857142857142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13.090909091</v>
      </c>
      <c r="C88" s="54">
        <v>12.142857143000001</v>
      </c>
      <c r="D88" s="54">
        <v>11.715481172</v>
      </c>
      <c r="E88" s="43">
        <f t="shared" si="12"/>
        <v>-7.2420634916163733</v>
      </c>
      <c r="F88" s="43">
        <f t="shared" si="12"/>
        <v>-3.5195668199585932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67.272727273000001</v>
      </c>
      <c r="C89" s="54">
        <v>75</v>
      </c>
      <c r="D89" s="54">
        <v>77.405857741000005</v>
      </c>
      <c r="E89" s="43">
        <f t="shared" si="12"/>
        <v>11.486486486034513</v>
      </c>
      <c r="F89" s="43">
        <f t="shared" si="12"/>
        <v>3.2078103213333407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19.636363635999999</v>
      </c>
      <c r="C90" s="54">
        <v>12.857142856999999</v>
      </c>
      <c r="D90" s="54">
        <v>10.878661087999999</v>
      </c>
      <c r="E90" s="43">
        <f t="shared" si="12"/>
        <v>-34.523809523324516</v>
      </c>
      <c r="F90" s="43">
        <f t="shared" si="12"/>
        <v>-15.388191536837647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9"/>
      <c r="C91" s="71"/>
      <c r="D91" s="71"/>
      <c r="E91" s="90"/>
      <c r="F91" s="90"/>
      <c r="G91" s="73"/>
      <c r="H91" s="74"/>
      <c r="I91" s="74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17" customWidth="1"/>
    <col min="3" max="4" width="11.28515625" style="76" customWidth="1"/>
    <col min="5" max="6" width="11.28515625" style="77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2" customFormat="1" ht="75" customHeight="1">
      <c r="A5" s="26" t="s">
        <v>106</v>
      </c>
      <c r="B5" s="27" t="s">
        <v>132</v>
      </c>
      <c r="C5" s="27" t="s">
        <v>133</v>
      </c>
      <c r="D5" s="27" t="s">
        <v>134</v>
      </c>
      <c r="E5" s="28" t="s">
        <v>115</v>
      </c>
      <c r="F5" s="28" t="s">
        <v>122</v>
      </c>
      <c r="G5" s="29" t="s">
        <v>117</v>
      </c>
      <c r="H5" s="30" t="s">
        <v>137</v>
      </c>
      <c r="I5" s="30" t="s">
        <v>138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9"/>
      <c r="F6" s="59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216</v>
      </c>
      <c r="C7" s="67">
        <v>176</v>
      </c>
      <c r="D7" s="67">
        <v>148</v>
      </c>
      <c r="E7" s="43">
        <f t="shared" ref="E7:F17" si="0">IFERROR((C7-B7)*100/B7,"Div by 0")</f>
        <v>-18.518518518518519</v>
      </c>
      <c r="F7" s="43">
        <f t="shared" si="0"/>
        <v>-15.909090909090908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53.703703703999999</v>
      </c>
      <c r="C8" s="54">
        <v>50.568181817999999</v>
      </c>
      <c r="D8" s="54">
        <v>50</v>
      </c>
      <c r="E8" s="43">
        <f t="shared" si="0"/>
        <v>-5.8385579945884754</v>
      </c>
      <c r="F8" s="43">
        <f t="shared" si="0"/>
        <v>-1.1235955052624655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46.296296296000001</v>
      </c>
      <c r="C9" s="54">
        <v>49.431818182000001</v>
      </c>
      <c r="D9" s="54">
        <v>50</v>
      </c>
      <c r="E9" s="43">
        <f t="shared" si="0"/>
        <v>6.7727272738033433</v>
      </c>
      <c r="F9" s="43">
        <f t="shared" si="0"/>
        <v>1.1494252869842767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25.462962962999999</v>
      </c>
      <c r="C10" s="54">
        <v>22.159090909</v>
      </c>
      <c r="D10" s="54">
        <v>9.4594594594999997</v>
      </c>
      <c r="E10" s="43">
        <f t="shared" si="0"/>
        <v>-12.975206612053851</v>
      </c>
      <c r="F10" s="43">
        <f t="shared" si="0"/>
        <v>-57.311157310799224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25.925925926000001</v>
      </c>
      <c r="C11" s="54">
        <v>23.295454544999998</v>
      </c>
      <c r="D11" s="54">
        <v>22.972972973000001</v>
      </c>
      <c r="E11" s="43">
        <f t="shared" si="0"/>
        <v>-10.14610389811388</v>
      </c>
      <c r="F11" s="43">
        <f t="shared" si="0"/>
        <v>-1.3843111383684632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2.7777777777999999</v>
      </c>
      <c r="C12" s="54">
        <v>1.1363636364</v>
      </c>
      <c r="D12" s="54">
        <v>2.0270270269999999</v>
      </c>
      <c r="E12" s="43">
        <f t="shared" si="0"/>
        <v>-59.090909089927273</v>
      </c>
      <c r="F12" s="43">
        <f t="shared" si="0"/>
        <v>78.378378370291884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87">
        <v>99.537037037000005</v>
      </c>
      <c r="C13" s="87">
        <v>100</v>
      </c>
      <c r="D13" s="54">
        <v>100</v>
      </c>
      <c r="E13" s="43">
        <f t="shared" si="0"/>
        <v>0.46511627910714515</v>
      </c>
      <c r="F13" s="43">
        <f t="shared" si="0"/>
        <v>0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87">
        <v>99.537037037000005</v>
      </c>
      <c r="C14" s="87">
        <v>100</v>
      </c>
      <c r="D14" s="54">
        <v>100</v>
      </c>
      <c r="E14" s="43">
        <f t="shared" si="0"/>
        <v>0.46511627910714515</v>
      </c>
      <c r="F14" s="43">
        <f t="shared" si="0"/>
        <v>0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2" t="s">
        <v>107</v>
      </c>
      <c r="B15" s="48">
        <v>0</v>
      </c>
      <c r="C15" s="54">
        <v>0</v>
      </c>
      <c r="D15" s="54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6" customFormat="1" ht="15.75" customHeight="1">
      <c r="A16" s="52" t="s">
        <v>99</v>
      </c>
      <c r="B16" s="48">
        <v>294.44444443999998</v>
      </c>
      <c r="C16" s="54">
        <v>388.86363635999999</v>
      </c>
      <c r="D16" s="54">
        <v>413</v>
      </c>
      <c r="E16" s="43">
        <f t="shared" si="0"/>
        <v>32.066895369540639</v>
      </c>
      <c r="F16" s="43">
        <f t="shared" si="0"/>
        <v>6.2068965527173097</v>
      </c>
      <c r="G16" s="44" t="s">
        <v>119</v>
      </c>
      <c r="H16" s="45" t="str">
        <f t="shared" si="1"/>
        <v>No</v>
      </c>
      <c r="I16" s="45" t="str">
        <f t="shared" si="2"/>
        <v>Yes</v>
      </c>
    </row>
    <row r="17" spans="1:33" s="57" customFormat="1" ht="15.75" customHeight="1">
      <c r="A17" s="40" t="s">
        <v>100</v>
      </c>
      <c r="B17" s="48">
        <v>33.851851852000003</v>
      </c>
      <c r="C17" s="54">
        <v>36.068181817999999</v>
      </c>
      <c r="D17" s="54">
        <v>39.635135134999999</v>
      </c>
      <c r="E17" s="43">
        <f t="shared" si="0"/>
        <v>6.5471454137568941</v>
      </c>
      <c r="F17" s="43">
        <f t="shared" si="0"/>
        <v>9.8894735947568453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</row>
    <row r="18" spans="1:33" s="62" customFormat="1" ht="15.75" customHeight="1">
      <c r="A18" s="33" t="s">
        <v>9</v>
      </c>
      <c r="B18" s="59"/>
      <c r="C18" s="59"/>
      <c r="D18" s="59"/>
      <c r="E18" s="59"/>
      <c r="F18" s="59"/>
      <c r="G18" s="60"/>
      <c r="H18" s="61"/>
      <c r="I18" s="61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91">
        <v>215</v>
      </c>
      <c r="C19" s="92">
        <v>176</v>
      </c>
      <c r="D19" s="67">
        <v>148</v>
      </c>
      <c r="E19" s="43">
        <f t="shared" ref="E19:F22" si="3">IFERROR((C19-B19)*100/B19,"Div by 0")</f>
        <v>-18.13953488372093</v>
      </c>
      <c r="F19" s="43">
        <f t="shared" si="3"/>
        <v>-15.909090909090908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4">
        <v>100</v>
      </c>
      <c r="D20" s="54">
        <v>100</v>
      </c>
      <c r="E20" s="43">
        <f t="shared" si="3"/>
        <v>0</v>
      </c>
      <c r="F20" s="43">
        <f t="shared" si="3"/>
        <v>0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4">
        <v>0</v>
      </c>
      <c r="D21" s="54">
        <v>0</v>
      </c>
      <c r="E21" s="43" t="str">
        <f t="shared" si="3"/>
        <v>Div by 0</v>
      </c>
      <c r="F21" s="43" t="str">
        <f t="shared" si="3"/>
        <v>Div by 0</v>
      </c>
      <c r="G21" s="44" t="s">
        <v>119</v>
      </c>
      <c r="H21" s="45" t="str">
        <f t="shared" si="5"/>
        <v>N/A</v>
      </c>
      <c r="I21" s="45" t="str">
        <f t="shared" si="4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4">
        <v>0</v>
      </c>
      <c r="D22" s="54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62" customFormat="1" ht="15.75" customHeight="1">
      <c r="A23" s="33" t="s">
        <v>14</v>
      </c>
      <c r="B23" s="59"/>
      <c r="C23" s="59"/>
      <c r="D23" s="59"/>
      <c r="E23" s="59"/>
      <c r="F23" s="59"/>
      <c r="G23" s="60"/>
      <c r="H23" s="61"/>
      <c r="I23" s="61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91">
        <v>215</v>
      </c>
      <c r="C24" s="92">
        <v>176</v>
      </c>
      <c r="D24" s="67">
        <v>148</v>
      </c>
      <c r="E24" s="43">
        <f t="shared" ref="E24:F44" si="6">IFERROR((C24-B24)*100/B24,"Div by 0")</f>
        <v>-18.13953488372093</v>
      </c>
      <c r="F24" s="43">
        <f t="shared" si="6"/>
        <v>-15.909090909090908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54">
        <v>100</v>
      </c>
      <c r="D25" s="54">
        <v>100</v>
      </c>
      <c r="E25" s="43">
        <f t="shared" si="6"/>
        <v>0</v>
      </c>
      <c r="F25" s="43">
        <f t="shared" si="6"/>
        <v>0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4">
        <v>0</v>
      </c>
      <c r="D26" s="54">
        <v>0</v>
      </c>
      <c r="E26" s="43" t="str">
        <f t="shared" si="6"/>
        <v>Div by 0</v>
      </c>
      <c r="F26" s="43" t="str">
        <f t="shared" si="6"/>
        <v>Div by 0</v>
      </c>
      <c r="G26" s="44" t="s">
        <v>119</v>
      </c>
      <c r="H26" s="45" t="str">
        <f t="shared" si="8"/>
        <v>N/A</v>
      </c>
      <c r="I26" s="45" t="str">
        <f t="shared" si="7"/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4">
        <v>0</v>
      </c>
      <c r="D27" s="54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4">
        <v>0</v>
      </c>
      <c r="D28" s="54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5" t="str">
        <f t="shared" si="8"/>
        <v>N/A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4">
        <v>0</v>
      </c>
      <c r="D29" s="54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5" t="str">
        <f t="shared" si="8"/>
        <v>N/A</v>
      </c>
      <c r="I29" s="45" t="str">
        <f t="shared" si="7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4">
        <v>0</v>
      </c>
      <c r="D30" s="54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5" t="str">
        <f t="shared" si="8"/>
        <v>N/A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4">
        <v>0</v>
      </c>
      <c r="D31" s="54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5" t="str">
        <f t="shared" si="8"/>
        <v>N/A</v>
      </c>
      <c r="I31" s="45" t="str">
        <f t="shared" si="7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4">
        <v>0</v>
      </c>
      <c r="D32" s="54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4">
        <v>0</v>
      </c>
      <c r="D33" s="54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4">
        <v>0</v>
      </c>
      <c r="D34" s="54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5" t="str">
        <f t="shared" si="8"/>
        <v>N/A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4">
        <v>0</v>
      </c>
      <c r="D35" s="54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5" t="str">
        <f t="shared" si="8"/>
        <v>N/A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4">
        <v>100</v>
      </c>
      <c r="D36" s="54">
        <v>100</v>
      </c>
      <c r="E36" s="43">
        <f t="shared" si="6"/>
        <v>0</v>
      </c>
      <c r="F36" s="43">
        <f t="shared" si="6"/>
        <v>0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4">
        <v>100</v>
      </c>
      <c r="D37" s="54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4">
        <v>100</v>
      </c>
      <c r="D38" s="54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4">
        <v>100</v>
      </c>
      <c r="D39" s="54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66.046511628000005</v>
      </c>
      <c r="C40" s="54">
        <v>69.318181817999999</v>
      </c>
      <c r="D40" s="54">
        <v>77.027027027000003</v>
      </c>
      <c r="E40" s="43">
        <f t="shared" si="6"/>
        <v>4.9535851468240004</v>
      </c>
      <c r="F40" s="43">
        <f t="shared" si="6"/>
        <v>11.120957022848847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4">
        <v>100</v>
      </c>
      <c r="D41" s="54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99.534883721</v>
      </c>
      <c r="C42" s="54">
        <v>93.181818182000001</v>
      </c>
      <c r="D42" s="54">
        <v>95.945945945999995</v>
      </c>
      <c r="E42" s="43">
        <f t="shared" si="6"/>
        <v>-6.3827527611403854</v>
      </c>
      <c r="F42" s="43">
        <f t="shared" si="6"/>
        <v>2.9663810150185959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4">
        <v>0</v>
      </c>
      <c r="D43" s="54">
        <v>0</v>
      </c>
      <c r="E43" s="43" t="str">
        <f t="shared" si="6"/>
        <v>Div by 0</v>
      </c>
      <c r="F43" s="43" t="str">
        <f t="shared" si="6"/>
        <v>Div by 0</v>
      </c>
      <c r="G43" s="44" t="s">
        <v>119</v>
      </c>
      <c r="H43" s="45" t="str">
        <f t="shared" si="8"/>
        <v>N/A</v>
      </c>
      <c r="I43" s="45" t="str">
        <f t="shared" si="7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4">
        <v>100</v>
      </c>
      <c r="D44" s="54">
        <v>100</v>
      </c>
      <c r="E44" s="43">
        <f t="shared" si="6"/>
        <v>0</v>
      </c>
      <c r="F44" s="43">
        <f t="shared" si="6"/>
        <v>0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33" t="s">
        <v>109</v>
      </c>
      <c r="B45" s="35"/>
      <c r="C45" s="59"/>
      <c r="D45" s="59"/>
      <c r="E45" s="84"/>
      <c r="F45" s="84"/>
      <c r="G45" s="60"/>
      <c r="H45" s="61"/>
      <c r="I45" s="61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2" t="s">
        <v>108</v>
      </c>
      <c r="B46" s="41">
        <v>0</v>
      </c>
      <c r="C46" s="67">
        <v>0</v>
      </c>
      <c r="D46" s="67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33" t="s">
        <v>84</v>
      </c>
      <c r="B47" s="84"/>
      <c r="C47" s="59"/>
      <c r="D47" s="59"/>
      <c r="E47" s="84"/>
      <c r="F47" s="84"/>
      <c r="G47" s="60"/>
      <c r="H47" s="61"/>
      <c r="I47" s="61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91">
        <v>214</v>
      </c>
      <c r="C48" s="92">
        <v>164</v>
      </c>
      <c r="D48" s="67">
        <v>142</v>
      </c>
      <c r="E48" s="43">
        <f t="shared" ref="E48:F80" si="10">IFERROR((C48-B48)*100/B48,"Div by 0")</f>
        <v>-23.364485981308412</v>
      </c>
      <c r="F48" s="43">
        <f t="shared" si="10"/>
        <v>-13.414634146341463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0.46728971959999999</v>
      </c>
      <c r="C49" s="54">
        <v>0</v>
      </c>
      <c r="D49" s="54">
        <v>0</v>
      </c>
      <c r="E49" s="43">
        <f t="shared" si="10"/>
        <v>-100</v>
      </c>
      <c r="F49" s="43" t="str">
        <f t="shared" si="10"/>
        <v>Div by 0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5" t="str">
        <f t="shared" si="11"/>
        <v>N/A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50">
        <v>0.46728971959999999</v>
      </c>
      <c r="C50" s="87">
        <v>0</v>
      </c>
      <c r="D50" s="87">
        <v>0</v>
      </c>
      <c r="E50" s="43">
        <f t="shared" si="10"/>
        <v>-100</v>
      </c>
      <c r="F50" s="43" t="str">
        <f t="shared" si="10"/>
        <v>Div by 0</v>
      </c>
      <c r="G50" s="44" t="s">
        <v>119</v>
      </c>
      <c r="H50" s="45" t="str">
        <f t="shared" si="12"/>
        <v>Yes</v>
      </c>
      <c r="I50" s="45" t="str">
        <f t="shared" si="11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4">
        <v>0</v>
      </c>
      <c r="D51" s="54">
        <v>0</v>
      </c>
      <c r="E51" s="43" t="str">
        <f t="shared" si="10"/>
        <v>Div by 0</v>
      </c>
      <c r="F51" s="43" t="str">
        <f t="shared" si="10"/>
        <v>Div by 0</v>
      </c>
      <c r="G51" s="44" t="s">
        <v>119</v>
      </c>
      <c r="H51" s="45" t="str">
        <f t="shared" si="12"/>
        <v>N/A</v>
      </c>
      <c r="I51" s="45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4">
        <v>0</v>
      </c>
      <c r="D52" s="54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4">
        <v>0</v>
      </c>
      <c r="D53" s="54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4">
        <v>0</v>
      </c>
      <c r="D54" s="54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4">
        <v>0</v>
      </c>
      <c r="D55" s="54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4">
        <v>0</v>
      </c>
      <c r="D56" s="54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4">
        <v>0</v>
      </c>
      <c r="D57" s="54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4">
        <v>0</v>
      </c>
      <c r="D58" s="54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4">
        <v>0</v>
      </c>
      <c r="D59" s="54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4">
        <v>0</v>
      </c>
      <c r="D60" s="54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4">
        <v>0</v>
      </c>
      <c r="D61" s="54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4">
        <v>0</v>
      </c>
      <c r="D62" s="54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4">
        <v>0</v>
      </c>
      <c r="D63" s="54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4">
        <v>0</v>
      </c>
      <c r="D64" s="54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4">
        <v>0</v>
      </c>
      <c r="D65" s="54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4">
        <v>0</v>
      </c>
      <c r="D66" s="54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4">
        <v>0</v>
      </c>
      <c r="D67" s="54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99.532710280000003</v>
      </c>
      <c r="C68" s="54">
        <v>100</v>
      </c>
      <c r="D68" s="54">
        <v>100</v>
      </c>
      <c r="E68" s="43">
        <f t="shared" si="10"/>
        <v>0.46948356845246408</v>
      </c>
      <c r="F68" s="43">
        <f t="shared" si="10"/>
        <v>0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4">
        <v>0</v>
      </c>
      <c r="D69" s="54">
        <v>0</v>
      </c>
      <c r="E69" s="43" t="str">
        <f t="shared" si="10"/>
        <v>Div by 0</v>
      </c>
      <c r="F69" s="43" t="str">
        <f t="shared" si="10"/>
        <v>Div by 0</v>
      </c>
      <c r="G69" s="44" t="s">
        <v>119</v>
      </c>
      <c r="H69" s="45" t="str">
        <f t="shared" si="12"/>
        <v>N/A</v>
      </c>
      <c r="I69" s="45" t="str">
        <f t="shared" si="11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4">
        <v>0</v>
      </c>
      <c r="D70" s="54">
        <v>0</v>
      </c>
      <c r="E70" s="43" t="str">
        <f t="shared" si="10"/>
        <v>Div by 0</v>
      </c>
      <c r="F70" s="43" t="str">
        <f t="shared" si="10"/>
        <v>Div by 0</v>
      </c>
      <c r="G70" s="44" t="s">
        <v>119</v>
      </c>
      <c r="H70" s="45" t="str">
        <f t="shared" si="12"/>
        <v>N/A</v>
      </c>
      <c r="I70" s="45" t="str">
        <f t="shared" si="11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14.018691588999999</v>
      </c>
      <c r="C71" s="54">
        <v>14.634146340999999</v>
      </c>
      <c r="D71" s="54">
        <v>15.492957746</v>
      </c>
      <c r="E71" s="43">
        <f t="shared" si="10"/>
        <v>4.3902438975326818</v>
      </c>
      <c r="F71" s="43">
        <f t="shared" si="10"/>
        <v>5.8685446010191766</v>
      </c>
      <c r="G71" s="44" t="s">
        <v>119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8.4112149533</v>
      </c>
      <c r="C72" s="54">
        <v>13.414634145999999</v>
      </c>
      <c r="D72" s="54">
        <v>14.084507042</v>
      </c>
      <c r="E72" s="43">
        <f t="shared" si="10"/>
        <v>59.485094846339535</v>
      </c>
      <c r="F72" s="43">
        <f t="shared" si="10"/>
        <v>4.9935979521271188</v>
      </c>
      <c r="G72" s="44" t="s">
        <v>119</v>
      </c>
      <c r="H72" s="45" t="str">
        <f t="shared" si="12"/>
        <v>No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4">
        <v>0</v>
      </c>
      <c r="D73" s="54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4">
        <v>0</v>
      </c>
      <c r="D74" s="54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40.654205607000002</v>
      </c>
      <c r="C75" s="54">
        <v>51.219512195</v>
      </c>
      <c r="D75" s="54">
        <v>53.521126760999998</v>
      </c>
      <c r="E75" s="43">
        <f t="shared" si="10"/>
        <v>25.988225400672501</v>
      </c>
      <c r="F75" s="43">
        <f t="shared" si="10"/>
        <v>4.4936284383916476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35.514018692</v>
      </c>
      <c r="C76" s="54">
        <v>20.731707317000001</v>
      </c>
      <c r="D76" s="54">
        <v>16.901408451000002</v>
      </c>
      <c r="E76" s="43">
        <f t="shared" si="10"/>
        <v>-41.623876765965406</v>
      </c>
      <c r="F76" s="43">
        <f t="shared" si="10"/>
        <v>-18.475559236065205</v>
      </c>
      <c r="G76" s="44" t="s">
        <v>119</v>
      </c>
      <c r="H76" s="45" t="str">
        <f t="shared" si="12"/>
        <v>No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4">
        <v>0</v>
      </c>
      <c r="D77" s="54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4">
        <v>0</v>
      </c>
      <c r="D78" s="54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5" t="str">
        <f t="shared" si="12"/>
        <v>N/A</v>
      </c>
      <c r="I78" s="45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0.93457943929999998</v>
      </c>
      <c r="C79" s="54">
        <v>0</v>
      </c>
      <c r="D79" s="54">
        <v>0</v>
      </c>
      <c r="E79" s="43">
        <f t="shared" si="10"/>
        <v>-100</v>
      </c>
      <c r="F79" s="43" t="str">
        <f t="shared" si="10"/>
        <v>Div by 0</v>
      </c>
      <c r="G79" s="44" t="s">
        <v>119</v>
      </c>
      <c r="H79" s="45" t="str">
        <f t="shared" si="12"/>
        <v>Yes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4">
        <v>0</v>
      </c>
      <c r="D80" s="54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62" customFormat="1" ht="15.75" customHeight="1">
      <c r="A81" s="33" t="s">
        <v>61</v>
      </c>
      <c r="B81" s="59"/>
      <c r="C81" s="59"/>
      <c r="D81" s="59"/>
      <c r="E81" s="59"/>
      <c r="F81" s="59"/>
      <c r="G81" s="60"/>
      <c r="H81" s="61"/>
      <c r="I81" s="61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67">
        <v>0</v>
      </c>
      <c r="D82" s="67">
        <v>0</v>
      </c>
      <c r="E82" s="43" t="str">
        <f t="shared" ref="E82:F85" si="13">IFERROR((C82-B82)*100/B82,"Div by 0")</f>
        <v>Div by 0</v>
      </c>
      <c r="F82" s="43" t="str">
        <f t="shared" si="13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4">
        <v>0</v>
      </c>
      <c r="D83" s="54">
        <v>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69">
        <v>0</v>
      </c>
      <c r="C84" s="87">
        <v>0</v>
      </c>
      <c r="D84" s="54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5" t="str">
        <f t="shared" si="15"/>
        <v>N/A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4">
        <v>0</v>
      </c>
      <c r="D85" s="54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33" t="s">
        <v>93</v>
      </c>
      <c r="B86" s="84"/>
      <c r="C86" s="59"/>
      <c r="D86" s="59"/>
      <c r="E86" s="84"/>
      <c r="F86" s="84"/>
      <c r="G86" s="60"/>
      <c r="H86" s="61"/>
      <c r="I86" s="61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215</v>
      </c>
      <c r="C87" s="67">
        <v>176</v>
      </c>
      <c r="D87" s="67">
        <v>148</v>
      </c>
      <c r="E87" s="43">
        <f t="shared" ref="E87:F90" si="16">IFERROR((C87-B87)*100/B87,"Div by 0")</f>
        <v>-18.13953488372093</v>
      </c>
      <c r="F87" s="43">
        <f t="shared" si="16"/>
        <v>-15.909090909090908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14.418604651000001</v>
      </c>
      <c r="C88" s="54">
        <v>20.454545455000002</v>
      </c>
      <c r="D88" s="54">
        <v>20.270270270000001</v>
      </c>
      <c r="E88" s="43">
        <f t="shared" si="16"/>
        <v>41.8621700927307</v>
      </c>
      <c r="F88" s="43">
        <f t="shared" si="16"/>
        <v>-0.90090090442442738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No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55.348837209000003</v>
      </c>
      <c r="C89" s="54">
        <v>60.227272726999999</v>
      </c>
      <c r="D89" s="54">
        <v>63.513513514000003</v>
      </c>
      <c r="E89" s="43">
        <f t="shared" si="16"/>
        <v>8.8139801376111624</v>
      </c>
      <c r="F89" s="43">
        <f t="shared" si="16"/>
        <v>5.4563997973077338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30.232558139999998</v>
      </c>
      <c r="C90" s="54">
        <v>19.318181817999999</v>
      </c>
      <c r="D90" s="54">
        <v>16.216216215999999</v>
      </c>
      <c r="E90" s="43">
        <f t="shared" si="16"/>
        <v>-36.101398602983053</v>
      </c>
      <c r="F90" s="43">
        <f t="shared" si="16"/>
        <v>-16.057233704621716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71"/>
      <c r="C91" s="89"/>
      <c r="D91" s="89"/>
      <c r="E91" s="90"/>
      <c r="F91" s="90"/>
      <c r="G91" s="73"/>
      <c r="H91" s="74"/>
      <c r="I91" s="74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6" customWidth="1"/>
    <col min="5" max="6" width="11.28515625" style="77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5"/>
      <c r="I4" s="75"/>
      <c r="AG4" s="5"/>
    </row>
    <row r="5" spans="1:35" s="32" customFormat="1" ht="68.25" customHeight="1">
      <c r="A5" s="26" t="s">
        <v>106</v>
      </c>
      <c r="B5" s="27" t="s">
        <v>132</v>
      </c>
      <c r="C5" s="27" t="s">
        <v>133</v>
      </c>
      <c r="D5" s="27" t="s">
        <v>134</v>
      </c>
      <c r="E5" s="28" t="s">
        <v>115</v>
      </c>
      <c r="F5" s="28" t="s">
        <v>122</v>
      </c>
      <c r="G5" s="29" t="s">
        <v>117</v>
      </c>
      <c r="H5" s="30" t="s">
        <v>137</v>
      </c>
      <c r="I5" s="30" t="s">
        <v>138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9"/>
      <c r="F6" s="59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78">
        <v>19491</v>
      </c>
      <c r="C7" s="67">
        <v>20519</v>
      </c>
      <c r="D7" s="67">
        <v>22305</v>
      </c>
      <c r="E7" s="43">
        <f t="shared" ref="E7:F18" si="0">IFERROR((C7-B7)*100/B7,"Div by 0")</f>
        <v>5.2742291313939766</v>
      </c>
      <c r="F7" s="43">
        <f t="shared" si="0"/>
        <v>8.7041278814757046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79">
        <v>11.57457288</v>
      </c>
      <c r="C8" s="54">
        <v>10.521955261</v>
      </c>
      <c r="D8" s="54">
        <v>9.4642456847999998</v>
      </c>
      <c r="E8" s="43">
        <f t="shared" si="0"/>
        <v>-9.0942242959033432</v>
      </c>
      <c r="F8" s="43">
        <f t="shared" si="0"/>
        <v>-10.052405184808556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79">
        <v>57.339284798000001</v>
      </c>
      <c r="C9" s="54">
        <v>57.244505093000001</v>
      </c>
      <c r="D9" s="54">
        <v>56.951356197999999</v>
      </c>
      <c r="E9" s="43">
        <f t="shared" si="0"/>
        <v>-0.16529628043652625</v>
      </c>
      <c r="F9" s="43">
        <f t="shared" si="0"/>
        <v>-0.51209962340271609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79">
        <v>42.660715201999999</v>
      </c>
      <c r="C10" s="54">
        <v>42.755494906999999</v>
      </c>
      <c r="D10" s="54">
        <v>43.048643802000001</v>
      </c>
      <c r="E10" s="43">
        <f t="shared" si="0"/>
        <v>0.22217092365004967</v>
      </c>
      <c r="F10" s="43">
        <f t="shared" si="0"/>
        <v>0.68564028000996624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79">
        <v>0.1539171926</v>
      </c>
      <c r="C11" s="54">
        <v>0.15107948730000001</v>
      </c>
      <c r="D11" s="54">
        <v>0.12104909210000001</v>
      </c>
      <c r="E11" s="43">
        <f t="shared" si="0"/>
        <v>-1.843657132815969</v>
      </c>
      <c r="F11" s="43">
        <f t="shared" si="0"/>
        <v>-19.877215455708001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79">
        <v>0.1128726079</v>
      </c>
      <c r="C12" s="54">
        <v>5.8482382200000002E-2</v>
      </c>
      <c r="D12" s="54">
        <v>3.5866397699999997E-2</v>
      </c>
      <c r="E12" s="43">
        <f t="shared" si="0"/>
        <v>-48.187267674533814</v>
      </c>
      <c r="F12" s="43">
        <f t="shared" si="0"/>
        <v>-38.671448817965569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79">
        <v>28.690164691</v>
      </c>
      <c r="C13" s="54">
        <v>29.309420537000001</v>
      </c>
      <c r="D13" s="54">
        <v>28.289621160999999</v>
      </c>
      <c r="E13" s="43">
        <f t="shared" si="0"/>
        <v>2.1584255533892414</v>
      </c>
      <c r="F13" s="43">
        <f t="shared" si="0"/>
        <v>-3.4794252404704293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80">
        <v>81.273408239999995</v>
      </c>
      <c r="C14" s="54">
        <v>83.488474096999994</v>
      </c>
      <c r="D14" s="54">
        <v>84.501232907000002</v>
      </c>
      <c r="E14" s="43">
        <f t="shared" si="0"/>
        <v>2.7254496950083844</v>
      </c>
      <c r="F14" s="43">
        <f t="shared" si="0"/>
        <v>1.2130522457786779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80">
        <v>80.955312707999994</v>
      </c>
      <c r="C15" s="54">
        <v>83.420244651000004</v>
      </c>
      <c r="D15" s="54">
        <v>84.429500111999999</v>
      </c>
      <c r="E15" s="43">
        <f t="shared" si="0"/>
        <v>3.0448056595011166</v>
      </c>
      <c r="F15" s="43">
        <f t="shared" si="0"/>
        <v>1.2098447627699407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2" t="s">
        <v>107</v>
      </c>
      <c r="B16" s="81">
        <v>0</v>
      </c>
      <c r="C16" s="54">
        <v>0</v>
      </c>
      <c r="D16" s="54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6" customFormat="1" ht="15.75" customHeight="1">
      <c r="A17" s="52" t="s">
        <v>101</v>
      </c>
      <c r="B17" s="81">
        <v>274.54253462999998</v>
      </c>
      <c r="C17" s="54">
        <v>278.41366538</v>
      </c>
      <c r="D17" s="54">
        <v>255.76520959000001</v>
      </c>
      <c r="E17" s="43">
        <f t="shared" si="0"/>
        <v>1.4100295078928771</v>
      </c>
      <c r="F17" s="43">
        <f t="shared" si="0"/>
        <v>-8.134821887814903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7" customFormat="1" ht="15.75" customHeight="1">
      <c r="A18" s="40" t="s">
        <v>102</v>
      </c>
      <c r="B18" s="81">
        <v>47.252693688999997</v>
      </c>
      <c r="C18" s="54">
        <v>46.670939130000001</v>
      </c>
      <c r="D18" s="54">
        <v>43.720152431999999</v>
      </c>
      <c r="E18" s="43">
        <f t="shared" si="0"/>
        <v>-1.2311563925411173</v>
      </c>
      <c r="F18" s="43">
        <f t="shared" si="0"/>
        <v>-6.3225355071186922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</row>
    <row r="19" spans="1:35" s="62" customFormat="1" ht="15.75" customHeight="1">
      <c r="A19" s="33" t="s">
        <v>9</v>
      </c>
      <c r="B19" s="59" t="s">
        <v>95</v>
      </c>
      <c r="C19" s="59"/>
      <c r="D19" s="59"/>
      <c r="E19" s="83"/>
      <c r="F19" s="83"/>
      <c r="G19" s="60"/>
      <c r="H19" s="61"/>
      <c r="I19" s="61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78">
        <v>15841</v>
      </c>
      <c r="C20" s="67">
        <v>17131</v>
      </c>
      <c r="D20" s="67">
        <v>18848</v>
      </c>
      <c r="E20" s="43">
        <f t="shared" ref="E20:F23" si="3">IFERROR((C20-B20)*100/B20,"Div by 0")</f>
        <v>8.1434252888075243</v>
      </c>
      <c r="F20" s="43">
        <f t="shared" si="3"/>
        <v>10.022765746307863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79">
        <v>97.740041664000003</v>
      </c>
      <c r="C21" s="54">
        <v>97.729262739999996</v>
      </c>
      <c r="D21" s="54">
        <v>98.074066213999998</v>
      </c>
      <c r="E21" s="43">
        <f t="shared" si="3"/>
        <v>-1.1028155724612798E-2</v>
      </c>
      <c r="F21" s="43">
        <f t="shared" si="3"/>
        <v>0.35281497509842213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79">
        <v>2.259958336</v>
      </c>
      <c r="C22" s="54">
        <v>2.2707372599000002</v>
      </c>
      <c r="D22" s="54">
        <v>1.9259337861000001</v>
      </c>
      <c r="E22" s="43">
        <f t="shared" si="3"/>
        <v>0.4769523282043478</v>
      </c>
      <c r="F22" s="43">
        <f t="shared" si="3"/>
        <v>-15.18464861122615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79">
        <v>0</v>
      </c>
      <c r="C23" s="54">
        <v>0</v>
      </c>
      <c r="D23" s="54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62" customFormat="1" ht="15.75" customHeight="1">
      <c r="A24" s="33" t="s">
        <v>14</v>
      </c>
      <c r="B24" s="59" t="s">
        <v>95</v>
      </c>
      <c r="C24" s="59"/>
      <c r="D24" s="59"/>
      <c r="E24" s="83"/>
      <c r="F24" s="83"/>
      <c r="G24" s="60"/>
      <c r="H24" s="61"/>
      <c r="I24" s="61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78">
        <v>15779</v>
      </c>
      <c r="C25" s="67">
        <v>17117</v>
      </c>
      <c r="D25" s="67">
        <v>18832</v>
      </c>
      <c r="E25" s="43">
        <f t="shared" ref="E25:F45" si="4">IFERROR((C25-B25)*100/B25,"Div by 0")</f>
        <v>8.4796248177958038</v>
      </c>
      <c r="F25" s="43">
        <f t="shared" si="4"/>
        <v>10.019279079277911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79">
        <v>97.731161670999995</v>
      </c>
      <c r="C26" s="54">
        <v>97.727405503</v>
      </c>
      <c r="D26" s="54">
        <v>98.072429907</v>
      </c>
      <c r="E26" s="43">
        <f t="shared" si="4"/>
        <v>-3.8433678018071878E-3</v>
      </c>
      <c r="F26" s="43">
        <f t="shared" si="4"/>
        <v>0.35304774768568747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79">
        <v>2.2434881805</v>
      </c>
      <c r="C27" s="54">
        <v>2.2609102062000002</v>
      </c>
      <c r="D27" s="54">
        <v>1.922259983</v>
      </c>
      <c r="E27" s="43">
        <f t="shared" si="4"/>
        <v>0.77655972745608037</v>
      </c>
      <c r="F27" s="43">
        <f t="shared" si="4"/>
        <v>-14.978490621667934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79">
        <v>2.5350148900000001E-2</v>
      </c>
      <c r="C28" s="54">
        <v>1.16842905E-2</v>
      </c>
      <c r="D28" s="54">
        <v>5.3101104999999996E-3</v>
      </c>
      <c r="E28" s="43">
        <f t="shared" si="4"/>
        <v>-53.908394991715419</v>
      </c>
      <c r="F28" s="43">
        <f t="shared" si="4"/>
        <v>-54.553419396753277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79">
        <v>35.591609101000003</v>
      </c>
      <c r="C29" s="54">
        <v>36.232984752</v>
      </c>
      <c r="D29" s="54">
        <v>35.519328801999997</v>
      </c>
      <c r="E29" s="43">
        <f t="shared" si="4"/>
        <v>1.8020417373654978</v>
      </c>
      <c r="F29" s="43">
        <f t="shared" si="4"/>
        <v>-1.9696305862867416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79">
        <v>91.045059890000005</v>
      </c>
      <c r="C30" s="54">
        <v>91.423730793999994</v>
      </c>
      <c r="D30" s="54">
        <v>92.151656754000001</v>
      </c>
      <c r="E30" s="43">
        <f t="shared" si="4"/>
        <v>0.41591592608923167</v>
      </c>
      <c r="F30" s="43">
        <f t="shared" si="4"/>
        <v>0.79621117370521932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79">
        <v>68.096837569000002</v>
      </c>
      <c r="C31" s="54">
        <v>68.516679324999998</v>
      </c>
      <c r="D31" s="54">
        <v>68.155267629999997</v>
      </c>
      <c r="E31" s="43">
        <f t="shared" si="4"/>
        <v>0.61653634880560593</v>
      </c>
      <c r="F31" s="43">
        <f t="shared" si="4"/>
        <v>-0.52747987579154476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79">
        <v>91.045059890000005</v>
      </c>
      <c r="C32" s="54">
        <v>91.423730793999994</v>
      </c>
      <c r="D32" s="54">
        <v>92.151656754000001</v>
      </c>
      <c r="E32" s="43">
        <f t="shared" si="4"/>
        <v>0.41591592608923167</v>
      </c>
      <c r="F32" s="43">
        <f t="shared" si="4"/>
        <v>0.79621117370521932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79">
        <v>1.7998605742</v>
      </c>
      <c r="C33" s="54">
        <v>1.8578021849999999</v>
      </c>
      <c r="D33" s="54">
        <v>1.6461342396</v>
      </c>
      <c r="E33" s="43">
        <f t="shared" si="4"/>
        <v>3.2192277352235328</v>
      </c>
      <c r="F33" s="43">
        <f t="shared" si="4"/>
        <v>-11.39345981552928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79">
        <v>60.561505799000003</v>
      </c>
      <c r="C34" s="54">
        <v>59.502249226000004</v>
      </c>
      <c r="D34" s="54">
        <v>56.467714528000002</v>
      </c>
      <c r="E34" s="43">
        <f t="shared" si="4"/>
        <v>-1.7490591738514691</v>
      </c>
      <c r="F34" s="43">
        <f t="shared" si="4"/>
        <v>-5.0998655302496303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79">
        <v>30.483554090999998</v>
      </c>
      <c r="C35" s="54">
        <v>31.921481568000001</v>
      </c>
      <c r="D35" s="54">
        <v>35.683942225999999</v>
      </c>
      <c r="E35" s="43">
        <f t="shared" si="4"/>
        <v>4.717059804468593</v>
      </c>
      <c r="F35" s="43">
        <f t="shared" si="4"/>
        <v>11.786610373911071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79">
        <v>87.274225236000007</v>
      </c>
      <c r="C36" s="54">
        <v>87.211544079000006</v>
      </c>
      <c r="D36" s="54">
        <v>86.257434154999999</v>
      </c>
      <c r="E36" s="43">
        <f t="shared" si="4"/>
        <v>-7.1820926316449915E-2</v>
      </c>
      <c r="F36" s="43">
        <f t="shared" si="4"/>
        <v>-1.0940179239754473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79">
        <v>8.9549401103000008</v>
      </c>
      <c r="C37" s="54">
        <v>8.0913711515000006</v>
      </c>
      <c r="D37" s="54">
        <v>7.6040781647999998</v>
      </c>
      <c r="E37" s="43">
        <f t="shared" si="4"/>
        <v>-9.6434922865281969</v>
      </c>
      <c r="F37" s="43">
        <f t="shared" si="4"/>
        <v>-6.0223783778558371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79">
        <v>100</v>
      </c>
      <c r="C38" s="54">
        <v>99.515101944999998</v>
      </c>
      <c r="D38" s="54">
        <v>99.755734919000005</v>
      </c>
      <c r="E38" s="43">
        <f t="shared" si="4"/>
        <v>-0.48489805500000216</v>
      </c>
      <c r="F38" s="43">
        <f t="shared" si="4"/>
        <v>0.24180548408923955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79">
        <v>100</v>
      </c>
      <c r="C39" s="54">
        <v>99.515101944999998</v>
      </c>
      <c r="D39" s="54">
        <v>99.755734919000005</v>
      </c>
      <c r="E39" s="43">
        <f t="shared" si="4"/>
        <v>-0.48489805500000216</v>
      </c>
      <c r="F39" s="43">
        <f t="shared" si="4"/>
        <v>0.24180548408923955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79">
        <v>100</v>
      </c>
      <c r="C40" s="54">
        <v>99.515101944999998</v>
      </c>
      <c r="D40" s="54">
        <v>99.755734919000005</v>
      </c>
      <c r="E40" s="43">
        <f t="shared" si="4"/>
        <v>-0.48489805500000216</v>
      </c>
      <c r="F40" s="43">
        <f t="shared" si="4"/>
        <v>0.24180548408923955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79">
        <v>32.879143165000002</v>
      </c>
      <c r="C41" s="54">
        <v>32.312905299000001</v>
      </c>
      <c r="D41" s="54">
        <v>35.540569243999997</v>
      </c>
      <c r="E41" s="43">
        <f t="shared" si="4"/>
        <v>-1.7221795080194315</v>
      </c>
      <c r="F41" s="43">
        <f t="shared" si="4"/>
        <v>9.9887766671970653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79">
        <v>100</v>
      </c>
      <c r="C42" s="54">
        <v>99.515101944999998</v>
      </c>
      <c r="D42" s="54">
        <v>99.755734919000005</v>
      </c>
      <c r="E42" s="43">
        <f t="shared" si="4"/>
        <v>-0.48489805500000216</v>
      </c>
      <c r="F42" s="43">
        <f t="shared" si="4"/>
        <v>0.24180548408923955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79">
        <v>99.778186196999997</v>
      </c>
      <c r="C43" s="54">
        <v>98.112987089000001</v>
      </c>
      <c r="D43" s="54">
        <v>98.582200510000007</v>
      </c>
      <c r="E43" s="43">
        <f t="shared" si="4"/>
        <v>-1.6689009606892042</v>
      </c>
      <c r="F43" s="43">
        <f t="shared" si="4"/>
        <v>0.4782378306088822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79">
        <v>91.045059890000005</v>
      </c>
      <c r="C44" s="54">
        <v>91.423730793999994</v>
      </c>
      <c r="D44" s="54">
        <v>92.151656754000001</v>
      </c>
      <c r="E44" s="43">
        <f t="shared" si="4"/>
        <v>0.41591592608923167</v>
      </c>
      <c r="F44" s="43">
        <f t="shared" si="4"/>
        <v>0.79621117370521932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79">
        <v>8.9549401103000008</v>
      </c>
      <c r="C45" s="54">
        <v>8.0913711515000006</v>
      </c>
      <c r="D45" s="54">
        <v>7.6040781647999998</v>
      </c>
      <c r="E45" s="43">
        <f t="shared" si="4"/>
        <v>-9.6434922865281969</v>
      </c>
      <c r="F45" s="43">
        <f t="shared" si="4"/>
        <v>-6.0223783778558371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33" t="s">
        <v>109</v>
      </c>
      <c r="B46" s="35" t="s">
        <v>95</v>
      </c>
      <c r="C46" s="59"/>
      <c r="D46" s="59"/>
      <c r="E46" s="84"/>
      <c r="F46" s="84"/>
      <c r="G46" s="60"/>
      <c r="H46" s="61"/>
      <c r="I46" s="6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2" t="s">
        <v>108</v>
      </c>
      <c r="B47" s="78">
        <v>0</v>
      </c>
      <c r="C47" s="67">
        <v>0</v>
      </c>
      <c r="D47" s="67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33" t="s">
        <v>84</v>
      </c>
      <c r="B48" s="84" t="s">
        <v>95</v>
      </c>
      <c r="C48" s="59"/>
      <c r="D48" s="59"/>
      <c r="E48" s="34"/>
      <c r="F48" s="34"/>
      <c r="G48" s="60"/>
      <c r="H48" s="61"/>
      <c r="I48" s="6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78">
        <v>15782</v>
      </c>
      <c r="C49" s="67">
        <v>16794</v>
      </c>
      <c r="D49" s="67">
        <v>18565</v>
      </c>
      <c r="E49" s="43">
        <f t="shared" ref="E49:F81" si="8">IFERROR((C49-B49)*100/B49,"Div by 0")</f>
        <v>6.412368521099987</v>
      </c>
      <c r="F49" s="43">
        <f t="shared" si="8"/>
        <v>10.545432892699774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79">
        <v>90.691927512000007</v>
      </c>
      <c r="C50" s="54">
        <v>93.396451112999998</v>
      </c>
      <c r="D50" s="54">
        <v>93.697818475999995</v>
      </c>
      <c r="E50" s="43">
        <f t="shared" si="8"/>
        <v>2.982099592758285</v>
      </c>
      <c r="F50" s="43">
        <f t="shared" si="8"/>
        <v>0.32267539013380064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79">
        <v>68.020529717000002</v>
      </c>
      <c r="C51" s="87">
        <v>65.958080267</v>
      </c>
      <c r="D51" s="87">
        <v>61.486668461999997</v>
      </c>
      <c r="E51" s="43">
        <f t="shared" si="8"/>
        <v>-3.0320984834738001</v>
      </c>
      <c r="F51" s="43">
        <f t="shared" si="8"/>
        <v>-6.779172145246819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79">
        <v>1.539728805</v>
      </c>
      <c r="C52" s="54">
        <v>1.7684887460000001</v>
      </c>
      <c r="D52" s="54">
        <v>5.1333153783999999</v>
      </c>
      <c r="E52" s="43">
        <f t="shared" si="8"/>
        <v>14.857157978544155</v>
      </c>
      <c r="F52" s="43">
        <f t="shared" si="8"/>
        <v>190.26565139363345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79">
        <v>0.39918894939999999</v>
      </c>
      <c r="C53" s="54">
        <v>0.33345242349999998</v>
      </c>
      <c r="D53" s="54">
        <v>0.31780231619999999</v>
      </c>
      <c r="E53" s="43">
        <f t="shared" si="8"/>
        <v>-16.467521457897355</v>
      </c>
      <c r="F53" s="43">
        <f t="shared" si="8"/>
        <v>-4.693355392572216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79">
        <v>3.7194271954999998</v>
      </c>
      <c r="C54" s="54">
        <v>3.6084315827000002</v>
      </c>
      <c r="D54" s="54">
        <v>3.4527336385999998</v>
      </c>
      <c r="E54" s="43">
        <f t="shared" si="8"/>
        <v>-2.9842125404225994</v>
      </c>
      <c r="F54" s="43">
        <f t="shared" si="8"/>
        <v>-4.3148370845235693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79">
        <v>3.8017995200000002E-2</v>
      </c>
      <c r="C55" s="54">
        <v>5.3590568099999999E-2</v>
      </c>
      <c r="D55" s="54">
        <v>4.8478319399999997E-2</v>
      </c>
      <c r="E55" s="43">
        <f t="shared" si="8"/>
        <v>40.961057567811991</v>
      </c>
      <c r="F55" s="43">
        <f t="shared" si="8"/>
        <v>-9.5394560670835684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79">
        <v>6.3363325299999995E-2</v>
      </c>
      <c r="C56" s="54">
        <v>0.1131356437</v>
      </c>
      <c r="D56" s="54">
        <v>0.1077295987</v>
      </c>
      <c r="E56" s="43">
        <f t="shared" si="8"/>
        <v>78.550672907944758</v>
      </c>
      <c r="F56" s="43">
        <f t="shared" si="8"/>
        <v>-4.7783747218826305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79">
        <v>1.8755544290999999</v>
      </c>
      <c r="C57" s="54">
        <v>1.8161248065</v>
      </c>
      <c r="D57" s="54">
        <v>1.6267169404999999</v>
      </c>
      <c r="E57" s="43">
        <f t="shared" si="8"/>
        <v>-3.168642918484522</v>
      </c>
      <c r="F57" s="43">
        <f t="shared" si="8"/>
        <v>-10.429231808414265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79">
        <v>0.15840831329999999</v>
      </c>
      <c r="C58" s="54">
        <v>0.50017863520000005</v>
      </c>
      <c r="D58" s="54">
        <v>0.72178831129999999</v>
      </c>
      <c r="E58" s="43">
        <f t="shared" si="8"/>
        <v>215.7527687658297</v>
      </c>
      <c r="F58" s="43">
        <f t="shared" si="8"/>
        <v>44.306105959801279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79">
        <v>0</v>
      </c>
      <c r="C59" s="54">
        <v>1.19090151E-2</v>
      </c>
      <c r="D59" s="54">
        <v>3.2318879600000003E-2</v>
      </c>
      <c r="E59" s="43" t="str">
        <f t="shared" si="8"/>
        <v>Div by 0</v>
      </c>
      <c r="F59" s="43">
        <f t="shared" si="8"/>
        <v>171.3816325583465</v>
      </c>
      <c r="G59" s="44" t="s">
        <v>119</v>
      </c>
      <c r="H59" s="45" t="str">
        <f t="shared" si="9"/>
        <v>N/A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79">
        <v>0.4878976049</v>
      </c>
      <c r="C60" s="54">
        <v>3.6620221507999999</v>
      </c>
      <c r="D60" s="54">
        <v>4.9555615404999998</v>
      </c>
      <c r="E60" s="43">
        <f t="shared" si="8"/>
        <v>650.5718646744682</v>
      </c>
      <c r="F60" s="43">
        <f t="shared" si="8"/>
        <v>35.323090260866252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79">
        <v>0.1837536434</v>
      </c>
      <c r="C61" s="54">
        <v>0.1786352269</v>
      </c>
      <c r="D61" s="54">
        <v>0.1185025586</v>
      </c>
      <c r="E61" s="43">
        <f t="shared" si="8"/>
        <v>-2.7854775585908196</v>
      </c>
      <c r="F61" s="43">
        <f t="shared" si="8"/>
        <v>-33.662267708072086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79">
        <v>10.993536941</v>
      </c>
      <c r="C62" s="54">
        <v>11.444563535</v>
      </c>
      <c r="D62" s="54">
        <v>11.613250741</v>
      </c>
      <c r="E62" s="43">
        <f t="shared" si="8"/>
        <v>4.1026522803403926</v>
      </c>
      <c r="F62" s="43">
        <f t="shared" si="8"/>
        <v>1.4739505397835124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79">
        <v>0.43720694459999998</v>
      </c>
      <c r="C63" s="54">
        <v>0.48826962010000002</v>
      </c>
      <c r="D63" s="54">
        <v>0.46862375439999998</v>
      </c>
      <c r="E63" s="43">
        <f t="shared" si="8"/>
        <v>11.679291953314515</v>
      </c>
      <c r="F63" s="43">
        <f t="shared" si="8"/>
        <v>-4.0235691288711495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79">
        <v>1.4636928145999999</v>
      </c>
      <c r="C64" s="54">
        <v>1.673216625</v>
      </c>
      <c r="D64" s="54">
        <v>1.7883113385</v>
      </c>
      <c r="E64" s="43">
        <f t="shared" si="8"/>
        <v>14.314739288875931</v>
      </c>
      <c r="F64" s="43">
        <f t="shared" si="8"/>
        <v>6.8786498879067732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79">
        <v>0.53858826510000002</v>
      </c>
      <c r="C65" s="54">
        <v>0.81576753599999996</v>
      </c>
      <c r="D65" s="54">
        <v>0.70024239160000001</v>
      </c>
      <c r="E65" s="43">
        <f t="shared" si="8"/>
        <v>51.464038275794195</v>
      </c>
      <c r="F65" s="43">
        <f t="shared" si="8"/>
        <v>-14.161527555565774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79">
        <v>0.71600557600000003</v>
      </c>
      <c r="C66" s="54">
        <v>0.79790401330000005</v>
      </c>
      <c r="D66" s="54">
        <v>1.0342041475999999</v>
      </c>
      <c r="E66" s="43">
        <f t="shared" si="8"/>
        <v>11.438240154152098</v>
      </c>
      <c r="F66" s="43">
        <f t="shared" si="8"/>
        <v>29.615107877788617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79">
        <v>5.7026992800000002E-2</v>
      </c>
      <c r="C67" s="54">
        <v>0.17268071930000001</v>
      </c>
      <c r="D67" s="54">
        <v>9.1570158900000004E-2</v>
      </c>
      <c r="E67" s="43">
        <f t="shared" si="8"/>
        <v>202.80523454149244</v>
      </c>
      <c r="F67" s="43">
        <f t="shared" si="8"/>
        <v>-46.971405220455324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79">
        <v>0</v>
      </c>
      <c r="C68" s="54">
        <v>0</v>
      </c>
      <c r="D68" s="54">
        <v>0</v>
      </c>
      <c r="E68" s="43" t="str">
        <f t="shared" si="8"/>
        <v>Div by 0</v>
      </c>
      <c r="F68" s="43" t="str">
        <f t="shared" si="8"/>
        <v>Div by 0</v>
      </c>
      <c r="G68" s="44" t="s">
        <v>119</v>
      </c>
      <c r="H68" s="45" t="str">
        <f t="shared" si="9"/>
        <v>N/A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79">
        <v>9.3080724876000005</v>
      </c>
      <c r="C69" s="54">
        <v>6.6035488864999996</v>
      </c>
      <c r="D69" s="54">
        <v>6.3021815243999999</v>
      </c>
      <c r="E69" s="43">
        <f t="shared" si="8"/>
        <v>-29.05567833407942</v>
      </c>
      <c r="F69" s="43">
        <f t="shared" si="8"/>
        <v>-4.5637181957735136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79">
        <v>3.3899379038999999</v>
      </c>
      <c r="C70" s="54">
        <v>1.7327617006</v>
      </c>
      <c r="D70" s="54">
        <v>1.6267169404999999</v>
      </c>
      <c r="E70" s="43">
        <f t="shared" si="8"/>
        <v>-48.885149235137291</v>
      </c>
      <c r="F70" s="43">
        <f t="shared" si="8"/>
        <v>-6.1199852272404316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79">
        <v>1.8628817639999999</v>
      </c>
      <c r="C71" s="54">
        <v>1.0599023460999999</v>
      </c>
      <c r="D71" s="54">
        <v>1.0611365473000001</v>
      </c>
      <c r="E71" s="43">
        <f t="shared" si="8"/>
        <v>-43.1041536514821</v>
      </c>
      <c r="F71" s="43">
        <f t="shared" si="8"/>
        <v>0.11644480310299538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79">
        <v>0</v>
      </c>
      <c r="C72" s="54">
        <v>0</v>
      </c>
      <c r="D72" s="54">
        <v>0</v>
      </c>
      <c r="E72" s="43" t="str">
        <f t="shared" si="8"/>
        <v>Div by 0</v>
      </c>
      <c r="F72" s="43" t="str">
        <f t="shared" si="8"/>
        <v>Div by 0</v>
      </c>
      <c r="G72" s="44" t="s">
        <v>119</v>
      </c>
      <c r="H72" s="45" t="str">
        <f t="shared" si="9"/>
        <v>N/A</v>
      </c>
      <c r="I72" s="45" t="str">
        <f t="shared" si="10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79">
        <v>0.29780762890000001</v>
      </c>
      <c r="C73" s="54">
        <v>0.48826962010000002</v>
      </c>
      <c r="D73" s="54">
        <v>0.49016967410000001</v>
      </c>
      <c r="E73" s="43">
        <f t="shared" si="8"/>
        <v>63.954705224812997</v>
      </c>
      <c r="F73" s="43">
        <f t="shared" si="8"/>
        <v>0.38914032775802104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79">
        <v>0.51324293499999996</v>
      </c>
      <c r="C74" s="54">
        <v>0.45849708230000003</v>
      </c>
      <c r="D74" s="54">
        <v>0.46862375439999998</v>
      </c>
      <c r="E74" s="43">
        <f t="shared" si="8"/>
        <v>-10.666654904855132</v>
      </c>
      <c r="F74" s="43">
        <f t="shared" si="8"/>
        <v>2.2086666395346777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79">
        <v>6.3363324999999998E-3</v>
      </c>
      <c r="C75" s="54">
        <v>5.9545075999999997E-3</v>
      </c>
      <c r="D75" s="54">
        <v>1.07729599E-2</v>
      </c>
      <c r="E75" s="43">
        <f t="shared" si="8"/>
        <v>-6.0259606010259112</v>
      </c>
      <c r="F75" s="43">
        <f t="shared" si="8"/>
        <v>80.921087412836641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79">
        <v>0.16474464580000001</v>
      </c>
      <c r="C76" s="54">
        <v>0.1786352269</v>
      </c>
      <c r="D76" s="54">
        <v>0.13466199840000001</v>
      </c>
      <c r="E76" s="43">
        <f t="shared" si="8"/>
        <v>8.4315827276494062</v>
      </c>
      <c r="F76" s="43">
        <f t="shared" si="8"/>
        <v>-24.616213309716457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79">
        <v>5.0690660200000001E-2</v>
      </c>
      <c r="C77" s="54">
        <v>3.5727045399999997E-2</v>
      </c>
      <c r="D77" s="54">
        <v>2.6932399700000002E-2</v>
      </c>
      <c r="E77" s="43">
        <f t="shared" si="8"/>
        <v>-29.519471123400368</v>
      </c>
      <c r="F77" s="43">
        <f t="shared" si="8"/>
        <v>-24.616213295936294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79">
        <v>0</v>
      </c>
      <c r="C78" s="54">
        <v>8.9317613399999995E-2</v>
      </c>
      <c r="D78" s="54">
        <v>7.0024239200000005E-2</v>
      </c>
      <c r="E78" s="43" t="str">
        <f t="shared" si="8"/>
        <v>Div by 0</v>
      </c>
      <c r="F78" s="43">
        <f t="shared" si="8"/>
        <v>-21.600861762390071</v>
      </c>
      <c r="G78" s="44" t="s">
        <v>119</v>
      </c>
      <c r="H78" s="45" t="str">
        <f t="shared" si="9"/>
        <v>N/A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79">
        <v>2.3444430364</v>
      </c>
      <c r="C79" s="54">
        <v>2.0066690485000001</v>
      </c>
      <c r="D79" s="54">
        <v>1.8906544572999999</v>
      </c>
      <c r="E79" s="43">
        <f t="shared" si="8"/>
        <v>-14.407429937759009</v>
      </c>
      <c r="F79" s="43">
        <f t="shared" si="8"/>
        <v>-5.7814511708705467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79">
        <v>0.67798758079999999</v>
      </c>
      <c r="C80" s="54">
        <v>0.54781469569999997</v>
      </c>
      <c r="D80" s="54">
        <v>0.52248855370000002</v>
      </c>
      <c r="E80" s="43">
        <f t="shared" si="8"/>
        <v>-19.199892267407154</v>
      </c>
      <c r="F80" s="43">
        <f t="shared" si="8"/>
        <v>-4.6231220518168259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79">
        <v>0</v>
      </c>
      <c r="C81" s="54">
        <v>0</v>
      </c>
      <c r="D81" s="54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62" customFormat="1" ht="15.75" customHeight="1">
      <c r="A82" s="33" t="s">
        <v>61</v>
      </c>
      <c r="B82" s="59" t="s">
        <v>95</v>
      </c>
      <c r="C82" s="59"/>
      <c r="D82" s="59"/>
      <c r="E82" s="83"/>
      <c r="F82" s="83"/>
      <c r="G82" s="60"/>
      <c r="H82" s="61"/>
      <c r="I82" s="61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78">
        <v>14366</v>
      </c>
      <c r="C83" s="67">
        <v>15649</v>
      </c>
      <c r="D83" s="67">
        <v>17354</v>
      </c>
      <c r="E83" s="43">
        <f t="shared" ref="E83:F86" si="11">IFERROR((C83-B83)*100/B83,"Div by 0")</f>
        <v>8.9308088542391761</v>
      </c>
      <c r="F83" s="43">
        <f t="shared" si="11"/>
        <v>10.895264873154835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79">
        <v>15.585409995999999</v>
      </c>
      <c r="C84" s="54">
        <v>17.106524379</v>
      </c>
      <c r="D84" s="54">
        <v>16.89524029</v>
      </c>
      <c r="E84" s="43">
        <f t="shared" si="11"/>
        <v>9.7598611996116542</v>
      </c>
      <c r="F84" s="43">
        <f t="shared" si="11"/>
        <v>-1.2351082213951778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79">
        <v>77.258805512999999</v>
      </c>
      <c r="C85" s="54">
        <v>77.934692312999999</v>
      </c>
      <c r="D85" s="54">
        <v>78.800276593000007</v>
      </c>
      <c r="E85" s="43">
        <f t="shared" si="11"/>
        <v>0.87483464895955731</v>
      </c>
      <c r="F85" s="43">
        <f t="shared" si="11"/>
        <v>1.1106533615654275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79">
        <v>7.1557844912000004</v>
      </c>
      <c r="C86" s="54">
        <v>4.9587833088000002</v>
      </c>
      <c r="D86" s="54">
        <v>4.3044831163000001</v>
      </c>
      <c r="E86" s="43">
        <f t="shared" si="11"/>
        <v>-30.702450375662035</v>
      </c>
      <c r="F86" s="43">
        <f t="shared" si="11"/>
        <v>-13.194772825399729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33" t="s">
        <v>93</v>
      </c>
      <c r="B87" s="84" t="s">
        <v>95</v>
      </c>
      <c r="C87" s="59"/>
      <c r="D87" s="59"/>
      <c r="E87" s="34"/>
      <c r="F87" s="34"/>
      <c r="G87" s="60"/>
      <c r="H87" s="61"/>
      <c r="I87" s="61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78">
        <v>1413</v>
      </c>
      <c r="C88" s="67">
        <v>1385</v>
      </c>
      <c r="D88" s="67">
        <v>1432</v>
      </c>
      <c r="E88" s="43">
        <f t="shared" ref="E88:F91" si="12">IFERROR((C88-B88)*100/B88,"Div by 0")</f>
        <v>-1.9815994338287333</v>
      </c>
      <c r="F88" s="43">
        <f t="shared" si="12"/>
        <v>3.3935018050541514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79">
        <v>8.0679405519999996</v>
      </c>
      <c r="C89" s="54">
        <v>8.5198555956999993</v>
      </c>
      <c r="D89" s="54">
        <v>8.1703910615000002</v>
      </c>
      <c r="E89" s="43">
        <f t="shared" si="12"/>
        <v>5.6013680416617886</v>
      </c>
      <c r="F89" s="43">
        <f t="shared" si="12"/>
        <v>-4.1017659310607923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79">
        <v>62.632696391000003</v>
      </c>
      <c r="C90" s="54">
        <v>67.148014439999997</v>
      </c>
      <c r="D90" s="54">
        <v>68.435754189999997</v>
      </c>
      <c r="E90" s="43">
        <f t="shared" si="12"/>
        <v>7.2092027154826797</v>
      </c>
      <c r="F90" s="43">
        <f t="shared" si="12"/>
        <v>1.9177629610338782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79">
        <v>29.299363057000001</v>
      </c>
      <c r="C91" s="54">
        <v>24.332129964</v>
      </c>
      <c r="D91" s="54">
        <v>23.393854748999999</v>
      </c>
      <c r="E91" s="43">
        <f t="shared" si="12"/>
        <v>-16.953382513253182</v>
      </c>
      <c r="F91" s="43">
        <f t="shared" si="12"/>
        <v>-3.8561162396724113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9"/>
      <c r="C92" s="89"/>
      <c r="D92" s="89"/>
      <c r="E92" s="90"/>
      <c r="F92" s="90"/>
      <c r="G92" s="73"/>
      <c r="H92" s="73"/>
      <c r="I92" s="73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6" customWidth="1"/>
    <col min="5" max="6" width="11.28515625" style="77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5"/>
      <c r="I4" s="75"/>
      <c r="AG4" s="5"/>
    </row>
    <row r="5" spans="1:35" s="32" customFormat="1" ht="70.5" customHeight="1">
      <c r="A5" s="26" t="s">
        <v>106</v>
      </c>
      <c r="B5" s="27" t="s">
        <v>132</v>
      </c>
      <c r="C5" s="27" t="s">
        <v>133</v>
      </c>
      <c r="D5" s="27" t="s">
        <v>134</v>
      </c>
      <c r="E5" s="28" t="s">
        <v>115</v>
      </c>
      <c r="F5" s="28" t="s">
        <v>122</v>
      </c>
      <c r="G5" s="29" t="s">
        <v>117</v>
      </c>
      <c r="H5" s="30" t="s">
        <v>137</v>
      </c>
      <c r="I5" s="30" t="s">
        <v>138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9"/>
      <c r="F6" s="59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78">
        <v>3397</v>
      </c>
      <c r="C7" s="67">
        <v>3412</v>
      </c>
      <c r="D7" s="67">
        <v>3474</v>
      </c>
      <c r="E7" s="43">
        <f t="shared" ref="E7:F18" si="0">IFERROR((C7-B7)*100/B7,"Div by 0")</f>
        <v>0.44156608772446276</v>
      </c>
      <c r="F7" s="43">
        <f t="shared" si="0"/>
        <v>1.8171160609613131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79">
        <v>100</v>
      </c>
      <c r="C8" s="54">
        <v>100</v>
      </c>
      <c r="D8" s="54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79">
        <v>66.411539594000004</v>
      </c>
      <c r="C9" s="54">
        <v>63.276670574000001</v>
      </c>
      <c r="D9" s="54">
        <v>60.765687968000002</v>
      </c>
      <c r="E9" s="43">
        <f t="shared" si="0"/>
        <v>-4.7203679347967187</v>
      </c>
      <c r="F9" s="43">
        <f t="shared" si="0"/>
        <v>-3.9682596812098176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79">
        <v>0</v>
      </c>
      <c r="C10" s="54">
        <v>0</v>
      </c>
      <c r="D10" s="54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79">
        <v>2.9437739181999998</v>
      </c>
      <c r="C11" s="54">
        <v>3.3411488863000001</v>
      </c>
      <c r="D11" s="54">
        <v>2.8497409326000001</v>
      </c>
      <c r="E11" s="43">
        <f t="shared" si="0"/>
        <v>13.498827666187735</v>
      </c>
      <c r="F11" s="43">
        <f t="shared" si="0"/>
        <v>-14.707753842247564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79">
        <v>1.0008831322</v>
      </c>
      <c r="C12" s="54">
        <v>0.84994138340000003</v>
      </c>
      <c r="D12" s="54">
        <v>0.74841681059999998</v>
      </c>
      <c r="E12" s="43">
        <f t="shared" si="0"/>
        <v>-15.080856490030076</v>
      </c>
      <c r="F12" s="43">
        <f t="shared" si="0"/>
        <v>-11.94489111635837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79">
        <v>12.775978804999999</v>
      </c>
      <c r="C13" s="54">
        <v>12.397420867999999</v>
      </c>
      <c r="D13" s="54">
        <v>12.464018423000001</v>
      </c>
      <c r="E13" s="43">
        <f t="shared" si="0"/>
        <v>-2.9630444976305679</v>
      </c>
      <c r="F13" s="43">
        <f t="shared" si="0"/>
        <v>0.53718878877381437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80">
        <v>37.768619370000003</v>
      </c>
      <c r="C14" s="54">
        <v>38.950762015999999</v>
      </c>
      <c r="D14" s="54">
        <v>39.263097293999998</v>
      </c>
      <c r="E14" s="43">
        <f t="shared" si="0"/>
        <v>3.1299599130673634</v>
      </c>
      <c r="F14" s="43">
        <f t="shared" si="0"/>
        <v>0.80187206060743954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80">
        <v>37.709743891999999</v>
      </c>
      <c r="C15" s="54">
        <v>38.950762015999999</v>
      </c>
      <c r="D15" s="54">
        <v>39.263097293999998</v>
      </c>
      <c r="E15" s="43">
        <f t="shared" si="0"/>
        <v>3.2909746816479388</v>
      </c>
      <c r="F15" s="43">
        <f t="shared" si="0"/>
        <v>0.80187206060743954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2" t="s">
        <v>107</v>
      </c>
      <c r="B16" s="81">
        <v>0</v>
      </c>
      <c r="C16" s="54">
        <v>0</v>
      </c>
      <c r="D16" s="54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6" customFormat="1" ht="15.75" customHeight="1">
      <c r="A17" s="52" t="s">
        <v>101</v>
      </c>
      <c r="B17" s="81">
        <v>787.73388283999998</v>
      </c>
      <c r="C17" s="54">
        <v>860.28311841000004</v>
      </c>
      <c r="D17" s="54">
        <v>847.80685088999996</v>
      </c>
      <c r="E17" s="43">
        <f t="shared" si="0"/>
        <v>9.2098660664994974</v>
      </c>
      <c r="F17" s="43">
        <f t="shared" si="0"/>
        <v>-1.4502513478422168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7" customFormat="1" ht="15.75" customHeight="1">
      <c r="A18" s="40" t="s">
        <v>102</v>
      </c>
      <c r="B18" s="81">
        <v>103.58669414000001</v>
      </c>
      <c r="C18" s="54">
        <v>111.19196952</v>
      </c>
      <c r="D18" s="54">
        <v>108.42371906</v>
      </c>
      <c r="E18" s="43">
        <f t="shared" si="0"/>
        <v>7.3419423634866412</v>
      </c>
      <c r="F18" s="43">
        <f t="shared" si="0"/>
        <v>-2.4896136582076474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</row>
    <row r="19" spans="1:35" s="62" customFormat="1" ht="15.75" customHeight="1">
      <c r="A19" s="33" t="s">
        <v>9</v>
      </c>
      <c r="B19" s="59" t="s">
        <v>95</v>
      </c>
      <c r="C19" s="59"/>
      <c r="D19" s="59"/>
      <c r="E19" s="83"/>
      <c r="F19" s="83"/>
      <c r="G19" s="60"/>
      <c r="H19" s="61"/>
      <c r="I19" s="61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78">
        <v>1283</v>
      </c>
      <c r="C20" s="67">
        <v>1329</v>
      </c>
      <c r="D20" s="67">
        <v>1364</v>
      </c>
      <c r="E20" s="43">
        <f t="shared" ref="E20:F23" si="3">IFERROR((C20-B20)*100/B20,"Div by 0")</f>
        <v>3.5853468433359312</v>
      </c>
      <c r="F20" s="43">
        <f t="shared" si="3"/>
        <v>2.6335590669676447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79">
        <v>80.514419329999996</v>
      </c>
      <c r="C21" s="54">
        <v>78.630549285000001</v>
      </c>
      <c r="D21" s="54">
        <v>79.105571847999997</v>
      </c>
      <c r="E21" s="43">
        <f t="shared" si="3"/>
        <v>-2.3397921275177813</v>
      </c>
      <c r="F21" s="43">
        <f t="shared" si="3"/>
        <v>0.60411960404632958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79">
        <v>19.485580670000001</v>
      </c>
      <c r="C22" s="54">
        <v>21.369450714999999</v>
      </c>
      <c r="D22" s="54">
        <v>20.894428152</v>
      </c>
      <c r="E22" s="43">
        <f t="shared" si="3"/>
        <v>9.668021071090811</v>
      </c>
      <c r="F22" s="43">
        <f t="shared" si="3"/>
        <v>-2.2229048810625902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79">
        <v>0</v>
      </c>
      <c r="C23" s="54">
        <v>0</v>
      </c>
      <c r="D23" s="54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62" customFormat="1" ht="15.75" customHeight="1">
      <c r="A24" s="33" t="s">
        <v>14</v>
      </c>
      <c r="B24" s="59" t="s">
        <v>95</v>
      </c>
      <c r="C24" s="59"/>
      <c r="D24" s="59"/>
      <c r="E24" s="83"/>
      <c r="F24" s="83"/>
      <c r="G24" s="60"/>
      <c r="H24" s="61"/>
      <c r="I24" s="61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78">
        <v>1281</v>
      </c>
      <c r="C25" s="67">
        <v>1329</v>
      </c>
      <c r="D25" s="67">
        <v>1364</v>
      </c>
      <c r="E25" s="43">
        <f t="shared" ref="E25:F45" si="4">IFERROR((C25-B25)*100/B25,"Div by 0")</f>
        <v>3.7470725995316161</v>
      </c>
      <c r="F25" s="43">
        <f t="shared" si="4"/>
        <v>2.6335590669676447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79">
        <v>80.483996876999996</v>
      </c>
      <c r="C26" s="54">
        <v>78.630549285000001</v>
      </c>
      <c r="D26" s="54">
        <v>79.105571847999997</v>
      </c>
      <c r="E26" s="43">
        <f t="shared" si="4"/>
        <v>-2.3028771730019</v>
      </c>
      <c r="F26" s="43">
        <f t="shared" si="4"/>
        <v>0.60411960404632958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79">
        <v>19.516003123000001</v>
      </c>
      <c r="C27" s="54">
        <v>21.369450714999999</v>
      </c>
      <c r="D27" s="54">
        <v>20.894428152</v>
      </c>
      <c r="E27" s="43">
        <f t="shared" si="4"/>
        <v>9.4970654611941168</v>
      </c>
      <c r="F27" s="43">
        <f t="shared" si="4"/>
        <v>-2.2229048810625902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79">
        <v>0</v>
      </c>
      <c r="C28" s="54">
        <v>0</v>
      </c>
      <c r="D28" s="54">
        <v>0</v>
      </c>
      <c r="E28" s="43" t="str">
        <f t="shared" si="4"/>
        <v>Div by 0</v>
      </c>
      <c r="F28" s="43" t="str">
        <f t="shared" si="4"/>
        <v>Div by 0</v>
      </c>
      <c r="G28" s="44" t="s">
        <v>119</v>
      </c>
      <c r="H28" s="45" t="str">
        <f t="shared" si="5"/>
        <v>N/A</v>
      </c>
      <c r="I28" s="45" t="str">
        <f t="shared" si="6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79">
        <v>26.385636221999999</v>
      </c>
      <c r="C29" s="54">
        <v>24.454477050000001</v>
      </c>
      <c r="D29" s="54">
        <v>25.146627565999999</v>
      </c>
      <c r="E29" s="43">
        <f t="shared" si="4"/>
        <v>-7.3189789920237818</v>
      </c>
      <c r="F29" s="43">
        <f t="shared" si="4"/>
        <v>2.8303631870140444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79">
        <v>43.871975020000001</v>
      </c>
      <c r="C30" s="54">
        <v>42.588412339999998</v>
      </c>
      <c r="D30" s="54">
        <v>43.401759531000003</v>
      </c>
      <c r="E30" s="43">
        <f t="shared" si="4"/>
        <v>-2.9257006993983352</v>
      </c>
      <c r="F30" s="43">
        <f t="shared" si="4"/>
        <v>1.9097851887662207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79">
        <v>38.017174083</v>
      </c>
      <c r="C31" s="54">
        <v>37.396538751000001</v>
      </c>
      <c r="D31" s="54">
        <v>37.390029325999997</v>
      </c>
      <c r="E31" s="43">
        <f t="shared" si="4"/>
        <v>-1.6325130601370139</v>
      </c>
      <c r="F31" s="43">
        <f t="shared" si="4"/>
        <v>-1.7406490593545459E-2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79">
        <v>43.871975020000001</v>
      </c>
      <c r="C32" s="54">
        <v>42.588412339999998</v>
      </c>
      <c r="D32" s="54">
        <v>43.401759531000003</v>
      </c>
      <c r="E32" s="43">
        <f t="shared" si="4"/>
        <v>-2.9257006993983352</v>
      </c>
      <c r="F32" s="43">
        <f t="shared" si="4"/>
        <v>1.9097851887662207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79">
        <v>1.8735362998</v>
      </c>
      <c r="C33" s="54">
        <v>1.8058690744999999</v>
      </c>
      <c r="D33" s="54">
        <v>1.6129032258</v>
      </c>
      <c r="E33" s="43">
        <f t="shared" si="4"/>
        <v>-3.6117381503215928</v>
      </c>
      <c r="F33" s="43">
        <f t="shared" si="4"/>
        <v>-10.685483871715746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79">
        <v>28.415300546000001</v>
      </c>
      <c r="C34" s="54">
        <v>26.185101580000001</v>
      </c>
      <c r="D34" s="54">
        <v>26.319648094000001</v>
      </c>
      <c r="E34" s="43">
        <f t="shared" si="4"/>
        <v>-7.8485848227776112</v>
      </c>
      <c r="F34" s="43">
        <f t="shared" si="4"/>
        <v>0.51382849743369285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79">
        <v>15.456674473</v>
      </c>
      <c r="C35" s="54">
        <v>16.40331076</v>
      </c>
      <c r="D35" s="54">
        <v>17.082111436999998</v>
      </c>
      <c r="E35" s="43">
        <f t="shared" si="4"/>
        <v>6.1244499174360048</v>
      </c>
      <c r="F35" s="43">
        <f t="shared" si="4"/>
        <v>4.13819311803368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79">
        <v>37.939110069999998</v>
      </c>
      <c r="C36" s="54">
        <v>36.267870578999997</v>
      </c>
      <c r="D36" s="54">
        <v>36.510263930000001</v>
      </c>
      <c r="E36" s="43">
        <f t="shared" si="4"/>
        <v>-4.4050571769249771</v>
      </c>
      <c r="F36" s="43">
        <f t="shared" si="4"/>
        <v>0.66834183295105243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79">
        <v>56.128024979999999</v>
      </c>
      <c r="C37" s="54">
        <v>56.809631302</v>
      </c>
      <c r="D37" s="54">
        <v>56.304985336999998</v>
      </c>
      <c r="E37" s="43">
        <f t="shared" si="4"/>
        <v>1.2143778838519188</v>
      </c>
      <c r="F37" s="43">
        <f t="shared" si="4"/>
        <v>-0.88831057944612202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79">
        <v>100</v>
      </c>
      <c r="C38" s="54">
        <v>99.398043642000005</v>
      </c>
      <c r="D38" s="54">
        <v>99.706744868000001</v>
      </c>
      <c r="E38" s="43">
        <f t="shared" si="4"/>
        <v>-0.60195635799999536</v>
      </c>
      <c r="F38" s="43">
        <f t="shared" si="4"/>
        <v>0.31057072623264076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79">
        <v>100</v>
      </c>
      <c r="C39" s="54">
        <v>99.398043642000005</v>
      </c>
      <c r="D39" s="54">
        <v>99.706744868000001</v>
      </c>
      <c r="E39" s="43">
        <f t="shared" si="4"/>
        <v>-0.60195635799999536</v>
      </c>
      <c r="F39" s="43">
        <f t="shared" si="4"/>
        <v>0.31057072623264076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79">
        <v>100</v>
      </c>
      <c r="C40" s="54">
        <v>99.398043642000005</v>
      </c>
      <c r="D40" s="54">
        <v>99.706744868000001</v>
      </c>
      <c r="E40" s="43">
        <f t="shared" si="4"/>
        <v>-0.60195635799999536</v>
      </c>
      <c r="F40" s="43">
        <f t="shared" si="4"/>
        <v>0.31057072623264076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79">
        <v>73.067915690999996</v>
      </c>
      <c r="C41" s="54">
        <v>71.256583898000002</v>
      </c>
      <c r="D41" s="54">
        <v>71.407624632999998</v>
      </c>
      <c r="E41" s="43">
        <f t="shared" si="4"/>
        <v>-2.4789701141332832</v>
      </c>
      <c r="F41" s="43">
        <f t="shared" si="4"/>
        <v>0.21196740951853923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79">
        <v>100</v>
      </c>
      <c r="C42" s="54">
        <v>99.398043642000005</v>
      </c>
      <c r="D42" s="54">
        <v>99.706744868000001</v>
      </c>
      <c r="E42" s="43">
        <f t="shared" si="4"/>
        <v>-0.60195635799999536</v>
      </c>
      <c r="F42" s="43">
        <f t="shared" si="4"/>
        <v>0.31057072623264076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79">
        <v>99.765807963</v>
      </c>
      <c r="C43" s="54">
        <v>96.162528217000002</v>
      </c>
      <c r="D43" s="54">
        <v>96.700879764999996</v>
      </c>
      <c r="E43" s="43">
        <f t="shared" si="4"/>
        <v>-3.6117381491425813</v>
      </c>
      <c r="F43" s="43">
        <f t="shared" si="4"/>
        <v>0.55983506047714571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79">
        <v>43.871975020000001</v>
      </c>
      <c r="C44" s="54">
        <v>42.588412339999998</v>
      </c>
      <c r="D44" s="54">
        <v>43.401759531000003</v>
      </c>
      <c r="E44" s="43">
        <f t="shared" si="4"/>
        <v>-2.9257006993983352</v>
      </c>
      <c r="F44" s="43">
        <f t="shared" si="4"/>
        <v>1.9097851887662207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79">
        <v>56.128024979999999</v>
      </c>
      <c r="C45" s="54">
        <v>56.809631302</v>
      </c>
      <c r="D45" s="54">
        <v>56.304985336999998</v>
      </c>
      <c r="E45" s="43">
        <f t="shared" si="4"/>
        <v>1.2143778838519188</v>
      </c>
      <c r="F45" s="43">
        <f t="shared" si="4"/>
        <v>-0.88831057944612202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33" t="s">
        <v>109</v>
      </c>
      <c r="B46" s="35" t="s">
        <v>95</v>
      </c>
      <c r="C46" s="59"/>
      <c r="D46" s="59"/>
      <c r="E46" s="84"/>
      <c r="F46" s="84"/>
      <c r="G46" s="60"/>
      <c r="H46" s="61"/>
      <c r="I46" s="6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2" t="s">
        <v>108</v>
      </c>
      <c r="B47" s="78">
        <v>0</v>
      </c>
      <c r="C47" s="67">
        <v>0</v>
      </c>
      <c r="D47" s="67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33" t="s">
        <v>84</v>
      </c>
      <c r="B48" s="84" t="s">
        <v>95</v>
      </c>
      <c r="C48" s="59"/>
      <c r="D48" s="59"/>
      <c r="E48" s="34"/>
      <c r="F48" s="34"/>
      <c r="G48" s="60"/>
      <c r="H48" s="61"/>
      <c r="I48" s="6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78">
        <v>1280</v>
      </c>
      <c r="C49" s="67">
        <v>1278</v>
      </c>
      <c r="D49" s="67">
        <v>1319</v>
      </c>
      <c r="E49" s="43">
        <f t="shared" ref="E49:F81" si="8">IFERROR((C49-B49)*100/B49,"Div by 0")</f>
        <v>-0.15625</v>
      </c>
      <c r="F49" s="43">
        <f t="shared" si="8"/>
        <v>3.2081377151799688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79">
        <v>47.421875</v>
      </c>
      <c r="C50" s="54">
        <v>55.790297340000002</v>
      </c>
      <c r="D50" s="54">
        <v>55.799848369999999</v>
      </c>
      <c r="E50" s="43">
        <f t="shared" si="8"/>
        <v>17.646755511037895</v>
      </c>
      <c r="F50" s="43">
        <f t="shared" si="8"/>
        <v>1.7119518008285345E-2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79">
        <v>17.65625</v>
      </c>
      <c r="C51" s="87">
        <v>17.214397496</v>
      </c>
      <c r="D51" s="87">
        <v>17.285822592999999</v>
      </c>
      <c r="E51" s="43">
        <f t="shared" si="8"/>
        <v>-2.5025274562831852</v>
      </c>
      <c r="F51" s="43">
        <f t="shared" si="8"/>
        <v>0.41491488166574153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79">
        <v>4.296875</v>
      </c>
      <c r="C52" s="54">
        <v>3.6776212833000002</v>
      </c>
      <c r="D52" s="54">
        <v>4.0940106141000001</v>
      </c>
      <c r="E52" s="43">
        <f t="shared" si="8"/>
        <v>-14.411722861381815</v>
      </c>
      <c r="F52" s="43">
        <f t="shared" si="8"/>
        <v>11.322246058636191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79">
        <v>1.09375</v>
      </c>
      <c r="C53" s="54">
        <v>1.1737089201999999</v>
      </c>
      <c r="D53" s="54">
        <v>1.1372251706000001</v>
      </c>
      <c r="E53" s="43">
        <f t="shared" si="8"/>
        <v>7.310529846857138</v>
      </c>
      <c r="F53" s="43">
        <f t="shared" si="8"/>
        <v>-3.1084154658876635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79">
        <v>13.90625</v>
      </c>
      <c r="C54" s="54">
        <v>13.458528951</v>
      </c>
      <c r="D54" s="54">
        <v>13.419257012999999</v>
      </c>
      <c r="E54" s="43">
        <f t="shared" si="8"/>
        <v>-3.2195670939325849</v>
      </c>
      <c r="F54" s="43">
        <f t="shared" si="8"/>
        <v>-0.2917996323593941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79">
        <v>0</v>
      </c>
      <c r="C55" s="54">
        <v>0.1564945227</v>
      </c>
      <c r="D55" s="54">
        <v>0.15163002270000001</v>
      </c>
      <c r="E55" s="43" t="str">
        <f t="shared" si="8"/>
        <v>Div by 0</v>
      </c>
      <c r="F55" s="43">
        <f t="shared" si="8"/>
        <v>-3.10841549983525</v>
      </c>
      <c r="G55" s="44" t="s">
        <v>119</v>
      </c>
      <c r="H55" s="45" t="str">
        <f t="shared" si="9"/>
        <v>N/A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79">
        <v>7.8125E-2</v>
      </c>
      <c r="C56" s="54">
        <v>0.23474178400000001</v>
      </c>
      <c r="D56" s="54">
        <v>0.2274450341</v>
      </c>
      <c r="E56" s="43">
        <f t="shared" si="8"/>
        <v>200.46948352000001</v>
      </c>
      <c r="F56" s="43">
        <f t="shared" si="8"/>
        <v>-3.1084154578973506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79">
        <v>5.78125</v>
      </c>
      <c r="C57" s="54">
        <v>5.0078247261</v>
      </c>
      <c r="D57" s="54">
        <v>5.3070507961000004</v>
      </c>
      <c r="E57" s="43">
        <f t="shared" si="8"/>
        <v>-13.378166899891893</v>
      </c>
      <c r="F57" s="43">
        <f t="shared" si="8"/>
        <v>5.9751705853537755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79">
        <v>0</v>
      </c>
      <c r="C58" s="54">
        <v>1.0172143975000001</v>
      </c>
      <c r="D58" s="54">
        <v>0.60652009100000004</v>
      </c>
      <c r="E58" s="43" t="str">
        <f t="shared" si="8"/>
        <v>Div by 0</v>
      </c>
      <c r="F58" s="43">
        <f t="shared" si="8"/>
        <v>-40.374409515767795</v>
      </c>
      <c r="G58" s="44" t="s">
        <v>119</v>
      </c>
      <c r="H58" s="45" t="str">
        <f t="shared" si="9"/>
        <v>N/A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79">
        <v>0</v>
      </c>
      <c r="C59" s="54">
        <v>7.8247261299999996E-2</v>
      </c>
      <c r="D59" s="54">
        <v>7.5815011400000007E-2</v>
      </c>
      <c r="E59" s="43" t="str">
        <f t="shared" si="8"/>
        <v>Div by 0</v>
      </c>
      <c r="F59" s="43">
        <f t="shared" si="8"/>
        <v>-3.1084153740215172</v>
      </c>
      <c r="G59" s="44" t="s">
        <v>119</v>
      </c>
      <c r="H59" s="45" t="str">
        <f t="shared" si="9"/>
        <v>N/A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79">
        <v>0.703125</v>
      </c>
      <c r="C60" s="54">
        <v>6.3380281690000002</v>
      </c>
      <c r="D60" s="54">
        <v>6.4442759666000002</v>
      </c>
      <c r="E60" s="43">
        <f t="shared" si="8"/>
        <v>801.40845070222224</v>
      </c>
      <c r="F60" s="43">
        <f t="shared" si="8"/>
        <v>1.6763541399148367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79">
        <v>7.8125E-2</v>
      </c>
      <c r="C61" s="54">
        <v>7.8247261299999996E-2</v>
      </c>
      <c r="D61" s="54">
        <v>7.5815011400000007E-2</v>
      </c>
      <c r="E61" s="43">
        <f t="shared" si="8"/>
        <v>0.15649446399999434</v>
      </c>
      <c r="F61" s="43">
        <f t="shared" si="8"/>
        <v>-3.1084153740215172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79">
        <v>1.484375</v>
      </c>
      <c r="C62" s="54">
        <v>1.7214397496</v>
      </c>
      <c r="D62" s="54">
        <v>1.9711902957</v>
      </c>
      <c r="E62" s="43">
        <f t="shared" si="8"/>
        <v>15.970677867789474</v>
      </c>
      <c r="F62" s="43">
        <f t="shared" si="8"/>
        <v>14.50823626897386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79">
        <v>0.78125</v>
      </c>
      <c r="C63" s="54">
        <v>0.78247261349999997</v>
      </c>
      <c r="D63" s="54">
        <v>0.83396512509999998</v>
      </c>
      <c r="E63" s="43">
        <f t="shared" si="8"/>
        <v>0.15649452799999608</v>
      </c>
      <c r="F63" s="43">
        <f t="shared" si="8"/>
        <v>6.5807429821312224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79">
        <v>1.015625</v>
      </c>
      <c r="C64" s="54">
        <v>2.4256651016999999</v>
      </c>
      <c r="D64" s="54">
        <v>1.9711902957</v>
      </c>
      <c r="E64" s="43">
        <f t="shared" si="8"/>
        <v>138.83471770584615</v>
      </c>
      <c r="F64" s="43">
        <f t="shared" si="8"/>
        <v>-18.736090389455921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79">
        <v>0.546875</v>
      </c>
      <c r="C65" s="54">
        <v>2.2691705789999999</v>
      </c>
      <c r="D65" s="54">
        <v>2.1986353298000001</v>
      </c>
      <c r="E65" s="43">
        <f t="shared" si="8"/>
        <v>314.9340487314285</v>
      </c>
      <c r="F65" s="43">
        <f t="shared" si="8"/>
        <v>-3.1084154647855482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79">
        <v>0</v>
      </c>
      <c r="C66" s="54">
        <v>0</v>
      </c>
      <c r="D66" s="54">
        <v>0</v>
      </c>
      <c r="E66" s="43" t="str">
        <f t="shared" si="8"/>
        <v>Div by 0</v>
      </c>
      <c r="F66" s="43" t="str">
        <f t="shared" si="8"/>
        <v>Div by 0</v>
      </c>
      <c r="G66" s="44" t="s">
        <v>119</v>
      </c>
      <c r="H66" s="45" t="str">
        <f t="shared" si="9"/>
        <v>N/A</v>
      </c>
      <c r="I66" s="45" t="str">
        <f t="shared" si="10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79">
        <v>0</v>
      </c>
      <c r="C67" s="54">
        <v>0.1564945227</v>
      </c>
      <c r="D67" s="54">
        <v>0</v>
      </c>
      <c r="E67" s="43" t="str">
        <f t="shared" si="8"/>
        <v>Div by 0</v>
      </c>
      <c r="F67" s="43">
        <f t="shared" si="8"/>
        <v>-100</v>
      </c>
      <c r="G67" s="44" t="s">
        <v>119</v>
      </c>
      <c r="H67" s="45" t="str">
        <f t="shared" si="9"/>
        <v>N/A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79">
        <v>0</v>
      </c>
      <c r="C68" s="54">
        <v>0</v>
      </c>
      <c r="D68" s="54">
        <v>0</v>
      </c>
      <c r="E68" s="43" t="str">
        <f t="shared" si="8"/>
        <v>Div by 0</v>
      </c>
      <c r="F68" s="43" t="str">
        <f t="shared" si="8"/>
        <v>Div by 0</v>
      </c>
      <c r="G68" s="44" t="s">
        <v>119</v>
      </c>
      <c r="H68" s="45" t="str">
        <f t="shared" si="9"/>
        <v>N/A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79">
        <v>52.578125</v>
      </c>
      <c r="C69" s="54">
        <v>44.209702659999998</v>
      </c>
      <c r="D69" s="54">
        <v>44.200151630000001</v>
      </c>
      <c r="E69" s="43">
        <f t="shared" si="8"/>
        <v>-15.916167303417536</v>
      </c>
      <c r="F69" s="43">
        <f t="shared" si="8"/>
        <v>-2.1603922725856307E-2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79">
        <v>20.625</v>
      </c>
      <c r="C70" s="54">
        <v>12.050078247</v>
      </c>
      <c r="D70" s="54">
        <v>11.902956785000001</v>
      </c>
      <c r="E70" s="43">
        <f t="shared" si="8"/>
        <v>-41.575378196363637</v>
      </c>
      <c r="F70" s="43">
        <f t="shared" si="8"/>
        <v>-1.2209170677927086</v>
      </c>
      <c r="G70" s="44" t="s">
        <v>119</v>
      </c>
      <c r="H70" s="45" t="str">
        <f t="shared" si="9"/>
        <v>No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79">
        <v>7.03125</v>
      </c>
      <c r="C71" s="54">
        <v>6.4162754303999998</v>
      </c>
      <c r="D71" s="54">
        <v>6.9749810461999999</v>
      </c>
      <c r="E71" s="43">
        <f t="shared" si="8"/>
        <v>-8.7463049898666707</v>
      </c>
      <c r="F71" s="43">
        <f t="shared" si="8"/>
        <v>8.7076314266822177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79">
        <v>0</v>
      </c>
      <c r="C72" s="54">
        <v>0</v>
      </c>
      <c r="D72" s="54">
        <v>0</v>
      </c>
      <c r="E72" s="43" t="str">
        <f t="shared" si="8"/>
        <v>Div by 0</v>
      </c>
      <c r="F72" s="43" t="str">
        <f t="shared" si="8"/>
        <v>Div by 0</v>
      </c>
      <c r="G72" s="44" t="s">
        <v>119</v>
      </c>
      <c r="H72" s="45" t="str">
        <f t="shared" si="9"/>
        <v>N/A</v>
      </c>
      <c r="I72" s="45" t="str">
        <f t="shared" si="10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79">
        <v>8.59375</v>
      </c>
      <c r="C73" s="54">
        <v>9.7026604068999998</v>
      </c>
      <c r="D73" s="54">
        <v>8.7187263078000008</v>
      </c>
      <c r="E73" s="43">
        <f t="shared" si="8"/>
        <v>12.903684734836361</v>
      </c>
      <c r="F73" s="43">
        <f t="shared" si="8"/>
        <v>-10.140869182644781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79">
        <v>1.25</v>
      </c>
      <c r="C74" s="54">
        <v>1.0172143975000001</v>
      </c>
      <c r="D74" s="54">
        <v>1.3646702046999999</v>
      </c>
      <c r="E74" s="43">
        <f t="shared" si="8"/>
        <v>-18.622848199999993</v>
      </c>
      <c r="F74" s="43">
        <f t="shared" si="8"/>
        <v>34.157578584607059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79">
        <v>7.8125E-2</v>
      </c>
      <c r="C75" s="54">
        <v>7.8247261299999996E-2</v>
      </c>
      <c r="D75" s="54">
        <v>7.5815011400000007E-2</v>
      </c>
      <c r="E75" s="43">
        <f t="shared" si="8"/>
        <v>0.15649446399999434</v>
      </c>
      <c r="F75" s="43">
        <f t="shared" si="8"/>
        <v>-3.1084153740215172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79">
        <v>2.03125</v>
      </c>
      <c r="C76" s="54">
        <v>2.2691705789999999</v>
      </c>
      <c r="D76" s="54">
        <v>2.2744503412000001</v>
      </c>
      <c r="E76" s="43">
        <f t="shared" si="8"/>
        <v>11.713013119999992</v>
      </c>
      <c r="F76" s="43">
        <f t="shared" si="8"/>
        <v>0.23267365833409479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79">
        <v>0.234375</v>
      </c>
      <c r="C77" s="54">
        <v>0.46948356810000003</v>
      </c>
      <c r="D77" s="54">
        <v>0.30326004550000002</v>
      </c>
      <c r="E77" s="43">
        <f t="shared" si="8"/>
        <v>100.31298905600002</v>
      </c>
      <c r="F77" s="43">
        <f t="shared" si="8"/>
        <v>-35.405610311923496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79">
        <v>0</v>
      </c>
      <c r="C78" s="54">
        <v>0.54773082939999995</v>
      </c>
      <c r="D78" s="54">
        <v>0.53070507960000002</v>
      </c>
      <c r="E78" s="43" t="str">
        <f t="shared" si="8"/>
        <v>Div by 0</v>
      </c>
      <c r="F78" s="43">
        <f t="shared" si="8"/>
        <v>-3.1084154636047105</v>
      </c>
      <c r="G78" s="44" t="s">
        <v>119</v>
      </c>
      <c r="H78" s="45" t="str">
        <f t="shared" si="9"/>
        <v>N/A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79">
        <v>8.75</v>
      </c>
      <c r="C79" s="54">
        <v>8.2159624413000003</v>
      </c>
      <c r="D79" s="54">
        <v>8.4912812737000003</v>
      </c>
      <c r="E79" s="43">
        <f t="shared" si="8"/>
        <v>-6.1032863851428534</v>
      </c>
      <c r="F79" s="43">
        <f t="shared" si="8"/>
        <v>3.3510235029316502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79">
        <v>3.984375</v>
      </c>
      <c r="C80" s="54">
        <v>3.4428794992</v>
      </c>
      <c r="D80" s="54">
        <v>3.5633055345</v>
      </c>
      <c r="E80" s="43">
        <f t="shared" si="8"/>
        <v>-13.590475314196079</v>
      </c>
      <c r="F80" s="43">
        <f t="shared" si="8"/>
        <v>3.4978289344132603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79">
        <v>0</v>
      </c>
      <c r="C81" s="54">
        <v>0</v>
      </c>
      <c r="D81" s="54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62" customFormat="1" ht="15.75" customHeight="1">
      <c r="A82" s="33" t="s">
        <v>61</v>
      </c>
      <c r="B82" s="59" t="s">
        <v>95</v>
      </c>
      <c r="C82" s="59"/>
      <c r="D82" s="59"/>
      <c r="E82" s="83"/>
      <c r="F82" s="83"/>
      <c r="G82" s="60"/>
      <c r="H82" s="61"/>
      <c r="I82" s="61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78">
        <v>562</v>
      </c>
      <c r="C83" s="67">
        <v>566</v>
      </c>
      <c r="D83" s="67">
        <v>592</v>
      </c>
      <c r="E83" s="43">
        <f t="shared" ref="E83:F86" si="11">IFERROR((C83-B83)*100/B83,"Div by 0")</f>
        <v>0.71174377224199292</v>
      </c>
      <c r="F83" s="43">
        <f t="shared" si="11"/>
        <v>4.5936395759717312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79">
        <v>56.227758006999998</v>
      </c>
      <c r="C84" s="54">
        <v>58.657243815999998</v>
      </c>
      <c r="D84" s="54">
        <v>60.304054053999998</v>
      </c>
      <c r="E84" s="43">
        <f t="shared" si="11"/>
        <v>4.3207943818381365</v>
      </c>
      <c r="F84" s="43">
        <f t="shared" si="11"/>
        <v>2.8075138394941059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79">
        <v>37.722419928999997</v>
      </c>
      <c r="C85" s="54">
        <v>36.395759716999997</v>
      </c>
      <c r="D85" s="54">
        <v>34.966216215999999</v>
      </c>
      <c r="E85" s="43">
        <f t="shared" si="11"/>
        <v>-3.516901128021479</v>
      </c>
      <c r="F85" s="43">
        <f t="shared" si="11"/>
        <v>-3.927774862004807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79">
        <v>6.0498220640999998</v>
      </c>
      <c r="C86" s="54">
        <v>4.9469964663999999</v>
      </c>
      <c r="D86" s="54">
        <v>4.7297297296999998</v>
      </c>
      <c r="E86" s="43">
        <f t="shared" si="11"/>
        <v>-18.229058408911428</v>
      </c>
      <c r="F86" s="43">
        <f t="shared" si="11"/>
        <v>-4.3918918918918939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33" t="s">
        <v>93</v>
      </c>
      <c r="B87" s="84" t="s">
        <v>95</v>
      </c>
      <c r="C87" s="59"/>
      <c r="D87" s="59"/>
      <c r="E87" s="34"/>
      <c r="F87" s="34"/>
      <c r="G87" s="60"/>
      <c r="H87" s="61"/>
      <c r="I87" s="61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78">
        <v>719</v>
      </c>
      <c r="C88" s="67">
        <v>755</v>
      </c>
      <c r="D88" s="67">
        <v>768</v>
      </c>
      <c r="E88" s="43">
        <f t="shared" ref="E88:F91" si="12">IFERROR((C88-B88)*100/B88,"Div by 0")</f>
        <v>5.006954102920723</v>
      </c>
      <c r="F88" s="43">
        <f t="shared" si="12"/>
        <v>1.7218543046357615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79">
        <v>8.2058414464999991</v>
      </c>
      <c r="C89" s="54">
        <v>9.1390728476999996</v>
      </c>
      <c r="D89" s="54">
        <v>9.1145833333000006</v>
      </c>
      <c r="E89" s="43">
        <f t="shared" si="12"/>
        <v>11.372769109474415</v>
      </c>
      <c r="F89" s="43">
        <f t="shared" si="12"/>
        <v>-0.26796497640526218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79">
        <v>67.315716273000007</v>
      </c>
      <c r="C90" s="54">
        <v>71.390728476999996</v>
      </c>
      <c r="D90" s="54">
        <v>72.005208332999999</v>
      </c>
      <c r="E90" s="43">
        <f t="shared" si="12"/>
        <v>6.0535821790467317</v>
      </c>
      <c r="F90" s="43">
        <f t="shared" si="12"/>
        <v>0.86072781313328395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79">
        <v>24.478442281</v>
      </c>
      <c r="C91" s="54">
        <v>19.470198674999999</v>
      </c>
      <c r="D91" s="54">
        <v>18.880208332999999</v>
      </c>
      <c r="E91" s="43">
        <f t="shared" si="12"/>
        <v>-20.45981336764785</v>
      </c>
      <c r="F91" s="43">
        <f t="shared" si="12"/>
        <v>-3.0302225049072344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9"/>
      <c r="C92" s="89"/>
      <c r="D92" s="89"/>
      <c r="E92" s="90"/>
      <c r="F92" s="90"/>
      <c r="G92" s="73"/>
      <c r="H92" s="73"/>
      <c r="I92" s="73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6" customWidth="1"/>
    <col min="5" max="6" width="11.28515625" style="77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5"/>
      <c r="I4" s="75"/>
      <c r="AA4" s="5"/>
      <c r="AB4" s="5"/>
      <c r="AC4" s="5"/>
      <c r="AD4" s="5"/>
      <c r="AE4" s="5"/>
      <c r="AF4" s="5"/>
      <c r="AG4" s="5"/>
    </row>
    <row r="5" spans="1:35" s="32" customFormat="1" ht="80.25" customHeight="1">
      <c r="A5" s="26" t="s">
        <v>106</v>
      </c>
      <c r="B5" s="27" t="s">
        <v>132</v>
      </c>
      <c r="C5" s="27" t="s">
        <v>133</v>
      </c>
      <c r="D5" s="27" t="s">
        <v>134</v>
      </c>
      <c r="E5" s="28" t="s">
        <v>115</v>
      </c>
      <c r="F5" s="28" t="s">
        <v>122</v>
      </c>
      <c r="G5" s="29" t="s">
        <v>117</v>
      </c>
      <c r="H5" s="30" t="s">
        <v>137</v>
      </c>
      <c r="I5" s="30" t="s">
        <v>138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9"/>
      <c r="F6" s="59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78">
        <v>4947</v>
      </c>
      <c r="C7" s="67">
        <v>5401</v>
      </c>
      <c r="D7" s="66">
        <v>5449</v>
      </c>
      <c r="E7" s="43">
        <f t="shared" ref="E7:F22" si="0">IFERROR((C7-B7)*100/B7,"Div by 0")</f>
        <v>9.1772791590863143</v>
      </c>
      <c r="F7" s="43">
        <f t="shared" si="0"/>
        <v>0.888724310312905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79">
        <v>4.1641398827999998</v>
      </c>
      <c r="C8" s="54">
        <v>3.8511386779999999</v>
      </c>
      <c r="D8" s="53">
        <v>3.7438062030000001</v>
      </c>
      <c r="E8" s="43">
        <f t="shared" si="0"/>
        <v>-7.516587185095605</v>
      </c>
      <c r="F8" s="43">
        <f t="shared" si="0"/>
        <v>-2.7870321994153793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79">
        <v>0.78835657969999995</v>
      </c>
      <c r="C9" s="54">
        <v>3.7030179599999997E-2</v>
      </c>
      <c r="D9" s="53">
        <v>7.3407964800000003E-2</v>
      </c>
      <c r="E9" s="43">
        <f t="shared" si="0"/>
        <v>-95.302864141237777</v>
      </c>
      <c r="F9" s="43">
        <f t="shared" si="0"/>
        <v>98.238208922972674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79">
        <v>95.835860116999996</v>
      </c>
      <c r="C10" s="54">
        <v>96.148861322000002</v>
      </c>
      <c r="D10" s="53">
        <v>96.256193796999995</v>
      </c>
      <c r="E10" s="43">
        <f t="shared" si="0"/>
        <v>0.32660134172937211</v>
      </c>
      <c r="F10" s="43">
        <f t="shared" si="0"/>
        <v>0.11163156123143157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79">
        <v>0.1414998989</v>
      </c>
      <c r="C11" s="54">
        <v>0.16663580820000001</v>
      </c>
      <c r="D11" s="53">
        <v>0.1651679207</v>
      </c>
      <c r="E11" s="43">
        <f t="shared" si="0"/>
        <v>17.763906190324498</v>
      </c>
      <c r="F11" s="43">
        <f t="shared" si="0"/>
        <v>-0.88089559852479205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79">
        <v>8.0857085100000003E-2</v>
      </c>
      <c r="C12" s="54">
        <v>3.7030179599999997E-2</v>
      </c>
      <c r="D12" s="53">
        <v>3.6703982400000001E-2</v>
      </c>
      <c r="E12" s="43">
        <f t="shared" si="0"/>
        <v>-54.202925378520725</v>
      </c>
      <c r="F12" s="43">
        <f t="shared" si="0"/>
        <v>-0.88089553851366154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79">
        <v>63.331311906000003</v>
      </c>
      <c r="C13" s="54">
        <v>62.673578966999997</v>
      </c>
      <c r="D13" s="53">
        <v>64.488897045000002</v>
      </c>
      <c r="E13" s="43">
        <f t="shared" si="0"/>
        <v>-1.0385588411246733</v>
      </c>
      <c r="F13" s="43">
        <f t="shared" si="0"/>
        <v>2.8964646792483921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80">
        <v>97.574287447000003</v>
      </c>
      <c r="C14" s="54">
        <v>97.778189224000002</v>
      </c>
      <c r="D14" s="53">
        <v>97.907873003999995</v>
      </c>
      <c r="E14" s="43">
        <f t="shared" si="0"/>
        <v>0.20897080812478716</v>
      </c>
      <c r="F14" s="43">
        <f t="shared" si="0"/>
        <v>0.13263058053049129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80">
        <v>96.947645037000001</v>
      </c>
      <c r="C15" s="54">
        <v>97.630068506000001</v>
      </c>
      <c r="D15" s="53">
        <v>97.761057074999997</v>
      </c>
      <c r="E15" s="43">
        <f t="shared" si="0"/>
        <v>0.70390927880667276</v>
      </c>
      <c r="F15" s="43">
        <f t="shared" si="0"/>
        <v>0.13416826496638767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2" t="s">
        <v>107</v>
      </c>
      <c r="B16" s="81">
        <v>0</v>
      </c>
      <c r="C16" s="54">
        <v>0</v>
      </c>
      <c r="D16" s="53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6" customFormat="1" ht="15.75" customHeight="1">
      <c r="A17" s="52" t="s">
        <v>103</v>
      </c>
      <c r="B17" s="82">
        <v>226.89246008000001</v>
      </c>
      <c r="C17" s="54">
        <v>212.79985188000001</v>
      </c>
      <c r="D17" s="53">
        <v>224.81060744999999</v>
      </c>
      <c r="E17" s="43">
        <f t="shared" si="0"/>
        <v>-6.2111399360873811</v>
      </c>
      <c r="F17" s="43">
        <f t="shared" si="0"/>
        <v>5.6441559822010472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7" customFormat="1" ht="15.75" customHeight="1">
      <c r="A18" s="40" t="s">
        <v>104</v>
      </c>
      <c r="B18" s="81">
        <v>38.154639175</v>
      </c>
      <c r="C18" s="54">
        <v>36.339937049</v>
      </c>
      <c r="D18" s="53">
        <v>38.753899797999999</v>
      </c>
      <c r="E18" s="43">
        <f t="shared" si="0"/>
        <v>-4.7561768771464221</v>
      </c>
      <c r="F18" s="43">
        <f t="shared" si="0"/>
        <v>6.6427268317638068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</row>
    <row r="19" spans="1:35" s="62" customFormat="1" ht="15.75" customHeight="1">
      <c r="A19" s="33" t="s">
        <v>9</v>
      </c>
      <c r="B19" s="59" t="s">
        <v>95</v>
      </c>
      <c r="C19" s="59"/>
      <c r="D19" s="59"/>
      <c r="E19" s="83"/>
      <c r="F19" s="60"/>
      <c r="G19" s="60"/>
      <c r="H19" s="61"/>
      <c r="I19" s="61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78">
        <v>4827</v>
      </c>
      <c r="C20" s="67">
        <v>5281</v>
      </c>
      <c r="D20" s="66">
        <v>5335</v>
      </c>
      <c r="E20" s="43">
        <f t="shared" ref="E20:F23" si="3">IFERROR((C20-B20)*100/B20,"Div by 0")</f>
        <v>9.4054278019473792</v>
      </c>
      <c r="F20" s="43">
        <f t="shared" si="0"/>
        <v>1.0225336110585117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79">
        <v>98.529107105999998</v>
      </c>
      <c r="C21" s="54">
        <v>98.523007006</v>
      </c>
      <c r="D21" s="53">
        <v>98.537956887999997</v>
      </c>
      <c r="E21" s="43">
        <f t="shared" si="3"/>
        <v>-6.191165412099975E-3</v>
      </c>
      <c r="F21" s="43">
        <f t="shared" si="0"/>
        <v>1.5174000930651467E-2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79">
        <v>1.4708928940999999</v>
      </c>
      <c r="C22" s="54">
        <v>1.4769929937999999</v>
      </c>
      <c r="D22" s="53">
        <v>1.4620431115000001</v>
      </c>
      <c r="E22" s="43">
        <f t="shared" si="3"/>
        <v>0.414720862713292</v>
      </c>
      <c r="F22" s="43">
        <f t="shared" si="0"/>
        <v>-1.0121836977396115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79">
        <v>0</v>
      </c>
      <c r="C23" s="54">
        <v>0</v>
      </c>
      <c r="D23" s="53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62" customFormat="1" ht="15.75" customHeight="1">
      <c r="A24" s="33" t="s">
        <v>14</v>
      </c>
      <c r="B24" s="59" t="s">
        <v>95</v>
      </c>
      <c r="C24" s="59"/>
      <c r="D24" s="59"/>
      <c r="E24" s="83"/>
      <c r="F24" s="60"/>
      <c r="G24" s="60"/>
      <c r="H24" s="61"/>
      <c r="I24" s="61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78">
        <v>4796</v>
      </c>
      <c r="C25" s="67">
        <v>5273</v>
      </c>
      <c r="D25" s="66">
        <v>5327</v>
      </c>
      <c r="E25" s="43">
        <f t="shared" ref="E25:F45" si="6">IFERROR((C25-B25)*100/B25,"Div by 0")</f>
        <v>9.945788156797331</v>
      </c>
      <c r="F25" s="43">
        <f t="shared" si="6"/>
        <v>1.0240849611227005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79">
        <v>98.519599666000005</v>
      </c>
      <c r="C26" s="54">
        <v>98.520766167000005</v>
      </c>
      <c r="D26" s="53">
        <v>98.535761215999997</v>
      </c>
      <c r="E26" s="43">
        <f t="shared" si="6"/>
        <v>1.1840293748196411E-3</v>
      </c>
      <c r="F26" s="43">
        <f t="shared" si="6"/>
        <v>1.5220191217935372E-2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79">
        <v>1.4804003336</v>
      </c>
      <c r="C27" s="54">
        <v>1.4792338327000001</v>
      </c>
      <c r="D27" s="53">
        <v>1.4454664915</v>
      </c>
      <c r="E27" s="43">
        <f t="shared" si="6"/>
        <v>-7.8796314316091465E-2</v>
      </c>
      <c r="F27" s="43">
        <f t="shared" si="6"/>
        <v>-2.2827588480967638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79">
        <v>0</v>
      </c>
      <c r="C28" s="54">
        <v>0</v>
      </c>
      <c r="D28" s="53">
        <v>1.8772292100000001E-2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79">
        <v>40.325271059000002</v>
      </c>
      <c r="C29" s="54">
        <v>40.565143182</v>
      </c>
      <c r="D29" s="53">
        <v>41.355359489000001</v>
      </c>
      <c r="E29" s="43">
        <f t="shared" si="6"/>
        <v>0.59484317575705903</v>
      </c>
      <c r="F29" s="43">
        <f t="shared" si="6"/>
        <v>1.9480180396618068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79">
        <v>95.308590491999993</v>
      </c>
      <c r="C30" s="54">
        <v>95.581263038000003</v>
      </c>
      <c r="D30" s="53">
        <v>96.076590952000004</v>
      </c>
      <c r="E30" s="43">
        <f t="shared" si="6"/>
        <v>0.28609440617306919</v>
      </c>
      <c r="F30" s="43">
        <f t="shared" si="6"/>
        <v>0.51822700208834271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79">
        <v>75.062552127000004</v>
      </c>
      <c r="C31" s="54">
        <v>75.744358050000002</v>
      </c>
      <c r="D31" s="53">
        <v>75.070396095000007</v>
      </c>
      <c r="E31" s="43">
        <f t="shared" si="6"/>
        <v>0.90831700186057651</v>
      </c>
      <c r="F31" s="43">
        <f t="shared" si="6"/>
        <v>-0.88978502472105347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79">
        <v>95.308590491999993</v>
      </c>
      <c r="C32" s="54">
        <v>95.581263038000003</v>
      </c>
      <c r="D32" s="53">
        <v>96.076590952000004</v>
      </c>
      <c r="E32" s="43">
        <f t="shared" si="6"/>
        <v>0.28609440617306919</v>
      </c>
      <c r="F32" s="43">
        <f t="shared" si="6"/>
        <v>0.51822700208834271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79">
        <v>2.0850708924000001</v>
      </c>
      <c r="C33" s="54">
        <v>1.9912763133</v>
      </c>
      <c r="D33" s="53">
        <v>1.8209123333999999</v>
      </c>
      <c r="E33" s="43">
        <f t="shared" si="6"/>
        <v>-4.4983880136583165</v>
      </c>
      <c r="F33" s="43">
        <f t="shared" si="6"/>
        <v>-8.5555168191433975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79">
        <v>60.425354462000001</v>
      </c>
      <c r="C34" s="54">
        <v>58.524559074999999</v>
      </c>
      <c r="D34" s="53">
        <v>58.813591139000003</v>
      </c>
      <c r="E34" s="43">
        <f t="shared" si="6"/>
        <v>-3.1456917446721229</v>
      </c>
      <c r="F34" s="43">
        <f t="shared" si="6"/>
        <v>0.49386457338295486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79">
        <v>34.883236029999999</v>
      </c>
      <c r="C35" s="54">
        <v>37.056703964</v>
      </c>
      <c r="D35" s="53">
        <v>37.262999811999997</v>
      </c>
      <c r="E35" s="43">
        <f t="shared" si="6"/>
        <v>6.2306946870720168</v>
      </c>
      <c r="F35" s="43">
        <f t="shared" si="6"/>
        <v>0.55670317630086441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79">
        <v>92.577147623000002</v>
      </c>
      <c r="C36" s="54">
        <v>92.850369807999996</v>
      </c>
      <c r="D36" s="53">
        <v>93.204430260999999</v>
      </c>
      <c r="E36" s="43">
        <f t="shared" si="6"/>
        <v>0.29512918902257773</v>
      </c>
      <c r="F36" s="43">
        <f t="shared" si="6"/>
        <v>0.38132368641303632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79">
        <v>4.6914095079000004</v>
      </c>
      <c r="C37" s="54">
        <v>3.7739427271000001</v>
      </c>
      <c r="D37" s="53">
        <v>3.49164633</v>
      </c>
      <c r="E37" s="43">
        <f t="shared" si="6"/>
        <v>-19.556314136616116</v>
      </c>
      <c r="F37" s="43">
        <f t="shared" si="6"/>
        <v>-7.480145235720741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79">
        <v>100</v>
      </c>
      <c r="C38" s="54">
        <v>99.355205764999994</v>
      </c>
      <c r="D38" s="53">
        <v>99.568237281999998</v>
      </c>
      <c r="E38" s="43">
        <f t="shared" si="6"/>
        <v>-0.64479423500000621</v>
      </c>
      <c r="F38" s="43">
        <f t="shared" si="6"/>
        <v>0.21441404641028833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79">
        <v>100</v>
      </c>
      <c r="C39" s="54">
        <v>99.355205764999994</v>
      </c>
      <c r="D39" s="53">
        <v>99.568237281999998</v>
      </c>
      <c r="E39" s="43">
        <f t="shared" si="6"/>
        <v>-0.64479423500000621</v>
      </c>
      <c r="F39" s="43">
        <f t="shared" si="6"/>
        <v>0.21441404641028833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79">
        <v>100</v>
      </c>
      <c r="C40" s="54">
        <v>99.355205764999994</v>
      </c>
      <c r="D40" s="53">
        <v>99.568237281999998</v>
      </c>
      <c r="E40" s="43">
        <f t="shared" si="6"/>
        <v>-0.64479423500000621</v>
      </c>
      <c r="F40" s="43">
        <f t="shared" si="6"/>
        <v>0.21441404641028833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79">
        <v>34.424520434000002</v>
      </c>
      <c r="C41" s="54">
        <v>32.182818130000001</v>
      </c>
      <c r="D41" s="53">
        <v>32.964144922000003</v>
      </c>
      <c r="E41" s="43">
        <f t="shared" si="6"/>
        <v>-6.5119347364558848</v>
      </c>
      <c r="F41" s="43">
        <f t="shared" si="6"/>
        <v>2.4277761780956921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79">
        <v>100</v>
      </c>
      <c r="C42" s="54">
        <v>99.355205764999994</v>
      </c>
      <c r="D42" s="53">
        <v>99.568237281999998</v>
      </c>
      <c r="E42" s="43">
        <f t="shared" si="6"/>
        <v>-0.64479423500000621</v>
      </c>
      <c r="F42" s="43">
        <f t="shared" si="6"/>
        <v>0.21441404641028833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79">
        <v>99.437030859000004</v>
      </c>
      <c r="C43" s="54">
        <v>98.198369049999997</v>
      </c>
      <c r="D43" s="53">
        <v>98.479444340000001</v>
      </c>
      <c r="E43" s="43">
        <f t="shared" si="6"/>
        <v>-1.2456745724401286</v>
      </c>
      <c r="F43" s="43">
        <f t="shared" si="6"/>
        <v>0.28623213676480502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79">
        <v>95.308590491999993</v>
      </c>
      <c r="C44" s="54">
        <v>95.581263038000003</v>
      </c>
      <c r="D44" s="53">
        <v>96.076590952000004</v>
      </c>
      <c r="E44" s="43">
        <f t="shared" si="6"/>
        <v>0.28609440617306919</v>
      </c>
      <c r="F44" s="43">
        <f t="shared" si="6"/>
        <v>0.51822700208834271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79">
        <v>4.6914095079000004</v>
      </c>
      <c r="C45" s="54">
        <v>3.7739427271000001</v>
      </c>
      <c r="D45" s="53">
        <v>3.49164633</v>
      </c>
      <c r="E45" s="43">
        <f t="shared" si="6"/>
        <v>-19.556314136616116</v>
      </c>
      <c r="F45" s="43">
        <f t="shared" si="6"/>
        <v>-7.480145235720741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33" t="s">
        <v>109</v>
      </c>
      <c r="B46" s="35" t="s">
        <v>95</v>
      </c>
      <c r="C46" s="59"/>
      <c r="D46" s="59"/>
      <c r="E46" s="84"/>
      <c r="F46" s="85"/>
      <c r="G46" s="60"/>
      <c r="H46" s="61"/>
      <c r="I46" s="6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2" t="s">
        <v>108</v>
      </c>
      <c r="B47" s="78">
        <v>0</v>
      </c>
      <c r="C47" s="67">
        <v>0</v>
      </c>
      <c r="D47" s="66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33" t="s">
        <v>84</v>
      </c>
      <c r="B48" s="84" t="s">
        <v>95</v>
      </c>
      <c r="C48" s="59"/>
      <c r="D48" s="59"/>
      <c r="E48" s="34"/>
      <c r="F48" s="86"/>
      <c r="G48" s="60"/>
      <c r="H48" s="61"/>
      <c r="I48" s="6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78">
        <v>4782</v>
      </c>
      <c r="C49" s="67">
        <v>5178</v>
      </c>
      <c r="D49" s="66">
        <v>5246</v>
      </c>
      <c r="E49" s="43">
        <f t="shared" ref="E49:F81" si="10">IFERROR((C49-B49)*100/B49,"Div by 0")</f>
        <v>8.281053952321205</v>
      </c>
      <c r="F49" s="43">
        <f t="shared" si="10"/>
        <v>1.313248358439552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79">
        <v>96.298619823999999</v>
      </c>
      <c r="C50" s="54">
        <v>97.238315951999994</v>
      </c>
      <c r="D50" s="53">
        <v>97.369424323000004</v>
      </c>
      <c r="E50" s="43">
        <f t="shared" si="10"/>
        <v>0.97581474139237734</v>
      </c>
      <c r="F50" s="43">
        <f t="shared" si="10"/>
        <v>0.13483200497294695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79">
        <v>65.181932246000002</v>
      </c>
      <c r="C51" s="87">
        <v>62.746234067000003</v>
      </c>
      <c r="D51" s="88">
        <v>60.979794128999998</v>
      </c>
      <c r="E51" s="43">
        <f t="shared" si="10"/>
        <v>-3.7367689098376951</v>
      </c>
      <c r="F51" s="43">
        <f t="shared" si="10"/>
        <v>-2.8152126805153155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79">
        <v>0.60644081969999997</v>
      </c>
      <c r="C52" s="54">
        <v>0.61799922750000003</v>
      </c>
      <c r="D52" s="53">
        <v>0.40030499429999999</v>
      </c>
      <c r="E52" s="43">
        <f t="shared" si="10"/>
        <v>1.9059415897692844</v>
      </c>
      <c r="F52" s="43">
        <f t="shared" si="10"/>
        <v>-35.225648109730038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79">
        <v>0.12547051440000001</v>
      </c>
      <c r="C53" s="54">
        <v>0.1158748552</v>
      </c>
      <c r="D53" s="53">
        <v>5.7186427800000002E-2</v>
      </c>
      <c r="E53" s="43">
        <f t="shared" si="10"/>
        <v>-7.6477403841742815</v>
      </c>
      <c r="F53" s="43">
        <f t="shared" si="10"/>
        <v>-50.648112827156311</v>
      </c>
      <c r="G53" s="44" t="s">
        <v>119</v>
      </c>
      <c r="H53" s="44" t="str">
        <f t="shared" si="12"/>
        <v>Yes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79">
        <v>7.2145545796999997</v>
      </c>
      <c r="C54" s="54">
        <v>6.5662417921999996</v>
      </c>
      <c r="D54" s="53">
        <v>6.9004956156999997</v>
      </c>
      <c r="E54" s="43">
        <f t="shared" si="10"/>
        <v>-8.9861789849673386</v>
      </c>
      <c r="F54" s="43">
        <f t="shared" si="10"/>
        <v>5.0904891120070879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79">
        <v>0</v>
      </c>
      <c r="C55" s="54">
        <v>0</v>
      </c>
      <c r="D55" s="53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79">
        <v>0</v>
      </c>
      <c r="C56" s="54">
        <v>9.6562379300000001E-2</v>
      </c>
      <c r="D56" s="53">
        <v>5.7186427800000002E-2</v>
      </c>
      <c r="E56" s="43" t="str">
        <f t="shared" si="10"/>
        <v>Div by 0</v>
      </c>
      <c r="F56" s="43">
        <f t="shared" si="10"/>
        <v>-40.777735372144043</v>
      </c>
      <c r="G56" s="44" t="s">
        <v>119</v>
      </c>
      <c r="H56" s="44" t="str">
        <f t="shared" si="12"/>
        <v>N/A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79">
        <v>2.1957340025000001</v>
      </c>
      <c r="C57" s="54">
        <v>2.2595596755999998</v>
      </c>
      <c r="D57" s="53">
        <v>2.1730842547</v>
      </c>
      <c r="E57" s="43">
        <f t="shared" si="10"/>
        <v>2.9068035120524467</v>
      </c>
      <c r="F57" s="43">
        <f t="shared" si="10"/>
        <v>-3.8270917043621466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79">
        <v>0.3554997909</v>
      </c>
      <c r="C58" s="54">
        <v>0.3862495172</v>
      </c>
      <c r="D58" s="53">
        <v>0.3240564239</v>
      </c>
      <c r="E58" s="43">
        <f t="shared" si="10"/>
        <v>8.6497171270206792</v>
      </c>
      <c r="F58" s="43">
        <f t="shared" si="10"/>
        <v>-16.101791854874065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79">
        <v>0</v>
      </c>
      <c r="C59" s="54">
        <v>1.9312475900000001E-2</v>
      </c>
      <c r="D59" s="53">
        <v>0</v>
      </c>
      <c r="E59" s="43" t="str">
        <f t="shared" si="10"/>
        <v>Div by 0</v>
      </c>
      <c r="F59" s="43">
        <f t="shared" si="10"/>
        <v>-100</v>
      </c>
      <c r="G59" s="44" t="s">
        <v>119</v>
      </c>
      <c r="H59" s="44" t="str">
        <f t="shared" si="12"/>
        <v>N/A</v>
      </c>
      <c r="I59" s="44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79">
        <v>0.77373483899999995</v>
      </c>
      <c r="C60" s="54">
        <v>2.0471224411</v>
      </c>
      <c r="D60" s="53">
        <v>1.8299656880999999</v>
      </c>
      <c r="E60" s="43">
        <f t="shared" si="10"/>
        <v>164.57674359678151</v>
      </c>
      <c r="F60" s="43">
        <f t="shared" si="10"/>
        <v>-10.607902519172869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79">
        <v>0.41823504810000001</v>
      </c>
      <c r="C61" s="54">
        <v>1.0621861722999999</v>
      </c>
      <c r="D61" s="53">
        <v>1.1627906977</v>
      </c>
      <c r="E61" s="43">
        <f t="shared" si="10"/>
        <v>153.9687137951268</v>
      </c>
      <c r="F61" s="43">
        <f t="shared" si="10"/>
        <v>9.4714587728210162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79">
        <v>17.419489753000001</v>
      </c>
      <c r="C62" s="54">
        <v>18.771726534999999</v>
      </c>
      <c r="D62" s="53">
        <v>19.919939000999999</v>
      </c>
      <c r="E62" s="43">
        <f t="shared" si="10"/>
        <v>7.7627806622011706</v>
      </c>
      <c r="F62" s="43">
        <f t="shared" si="10"/>
        <v>6.1167120875064489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79">
        <v>0.37641154329999998</v>
      </c>
      <c r="C63" s="54">
        <v>0.46349942059999999</v>
      </c>
      <c r="D63" s="53">
        <v>0.3812428517</v>
      </c>
      <c r="E63" s="43">
        <f t="shared" si="10"/>
        <v>23.136346068587745</v>
      </c>
      <c r="F63" s="43">
        <f t="shared" si="10"/>
        <v>-17.74685474115995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79">
        <v>0.25094102889999997</v>
      </c>
      <c r="C64" s="54">
        <v>0.1931247586</v>
      </c>
      <c r="D64" s="53">
        <v>0.26686999620000001</v>
      </c>
      <c r="E64" s="43">
        <f t="shared" si="10"/>
        <v>-23.03978371071387</v>
      </c>
      <c r="F64" s="43">
        <f t="shared" si="10"/>
        <v>38.185284028103901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79">
        <v>0</v>
      </c>
      <c r="C65" s="54">
        <v>1.9312475900000001E-2</v>
      </c>
      <c r="D65" s="53">
        <v>1.9062142599999998E-2</v>
      </c>
      <c r="E65" s="43" t="str">
        <f t="shared" si="10"/>
        <v>Div by 0</v>
      </c>
      <c r="F65" s="43">
        <f t="shared" si="10"/>
        <v>-1.2962258246753458</v>
      </c>
      <c r="G65" s="44" t="s">
        <v>119</v>
      </c>
      <c r="H65" s="44" t="str">
        <f t="shared" si="12"/>
        <v>N/A</v>
      </c>
      <c r="I65" s="44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79">
        <v>1.3801756587</v>
      </c>
      <c r="C66" s="54">
        <v>1.8733101584</v>
      </c>
      <c r="D66" s="53">
        <v>2.8974456729</v>
      </c>
      <c r="E66" s="43">
        <f t="shared" si="10"/>
        <v>35.729836024241138</v>
      </c>
      <c r="F66" s="43">
        <f t="shared" si="10"/>
        <v>54.669831896642108</v>
      </c>
      <c r="G66" s="44" t="s">
        <v>119</v>
      </c>
      <c r="H66" s="44" t="str">
        <f t="shared" si="12"/>
        <v>Yes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79">
        <v>0</v>
      </c>
      <c r="C67" s="54">
        <v>0</v>
      </c>
      <c r="D67" s="53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79">
        <v>0</v>
      </c>
      <c r="C68" s="54">
        <v>0</v>
      </c>
      <c r="D68" s="53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79">
        <v>3.7013801757000002</v>
      </c>
      <c r="C69" s="54">
        <v>2.7616840479000002</v>
      </c>
      <c r="D69" s="53">
        <v>2.6305756766999999</v>
      </c>
      <c r="E69" s="43">
        <f t="shared" si="10"/>
        <v>-25.387722503330423</v>
      </c>
      <c r="F69" s="43">
        <f t="shared" si="10"/>
        <v>-4.747406615890613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79">
        <v>8.3647009600000002E-2</v>
      </c>
      <c r="C70" s="54">
        <v>1.9312475900000001E-2</v>
      </c>
      <c r="D70" s="53">
        <v>3.8124285199999997E-2</v>
      </c>
      <c r="E70" s="43">
        <f t="shared" si="10"/>
        <v>-76.91193505619357</v>
      </c>
      <c r="F70" s="43">
        <f t="shared" si="10"/>
        <v>97.407548350649307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79">
        <v>0.83647009620000001</v>
      </c>
      <c r="C71" s="54">
        <v>0.40556199300000001</v>
      </c>
      <c r="D71" s="53">
        <v>0.3621807091</v>
      </c>
      <c r="E71" s="43">
        <f t="shared" si="10"/>
        <v>-51.515063737194247</v>
      </c>
      <c r="F71" s="43">
        <f t="shared" si="10"/>
        <v>-10.696585145738746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79">
        <v>0</v>
      </c>
      <c r="C72" s="54">
        <v>0</v>
      </c>
      <c r="D72" s="53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79">
        <v>0.23002927649999999</v>
      </c>
      <c r="C73" s="54">
        <v>0.21243723449999999</v>
      </c>
      <c r="D73" s="53">
        <v>0.3812428517</v>
      </c>
      <c r="E73" s="43">
        <f t="shared" si="10"/>
        <v>-7.6477404388132317</v>
      </c>
      <c r="F73" s="43">
        <f t="shared" si="10"/>
        <v>79.461407788190726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79">
        <v>0</v>
      </c>
      <c r="C74" s="54">
        <v>0</v>
      </c>
      <c r="D74" s="53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79">
        <v>2.0911752400000001E-2</v>
      </c>
      <c r="C75" s="54">
        <v>1.9312475900000001E-2</v>
      </c>
      <c r="D75" s="53">
        <v>0</v>
      </c>
      <c r="E75" s="43">
        <f t="shared" si="10"/>
        <v>-7.6477402247742745</v>
      </c>
      <c r="F75" s="43">
        <f t="shared" si="10"/>
        <v>-100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79">
        <v>0</v>
      </c>
      <c r="C76" s="54">
        <v>1.9312475900000001E-2</v>
      </c>
      <c r="D76" s="53">
        <v>1.9062142599999998E-2</v>
      </c>
      <c r="E76" s="43" t="str">
        <f t="shared" si="10"/>
        <v>Div by 0</v>
      </c>
      <c r="F76" s="43">
        <f t="shared" si="10"/>
        <v>-1.2962258246753458</v>
      </c>
      <c r="G76" s="44" t="s">
        <v>119</v>
      </c>
      <c r="H76" s="44" t="str">
        <f t="shared" si="12"/>
        <v>N/A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79">
        <v>8.3647009600000002E-2</v>
      </c>
      <c r="C77" s="54">
        <v>0</v>
      </c>
      <c r="D77" s="53">
        <v>1.9062142599999998E-2</v>
      </c>
      <c r="E77" s="43">
        <f t="shared" si="10"/>
        <v>-100</v>
      </c>
      <c r="F77" s="43" t="str">
        <f t="shared" si="10"/>
        <v>Div by 0</v>
      </c>
      <c r="G77" s="44" t="s">
        <v>119</v>
      </c>
      <c r="H77" s="44" t="str">
        <f t="shared" si="12"/>
        <v>Yes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79">
        <v>0</v>
      </c>
      <c r="C78" s="54">
        <v>0</v>
      </c>
      <c r="D78" s="53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79">
        <v>2.4466750313999999</v>
      </c>
      <c r="C79" s="54">
        <v>2.0857473928000001</v>
      </c>
      <c r="D79" s="53">
        <v>1.8109035456</v>
      </c>
      <c r="E79" s="43">
        <f t="shared" si="10"/>
        <v>-14.751760408225326</v>
      </c>
      <c r="F79" s="43">
        <f t="shared" si="10"/>
        <v>-13.177235563077343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79">
        <v>0</v>
      </c>
      <c r="C80" s="54">
        <v>0</v>
      </c>
      <c r="D80" s="53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79">
        <v>0</v>
      </c>
      <c r="C81" s="54">
        <v>0</v>
      </c>
      <c r="D81" s="53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62" customFormat="1" ht="15.75" customHeight="1">
      <c r="A82" s="33" t="s">
        <v>61</v>
      </c>
      <c r="B82" s="59" t="s">
        <v>95</v>
      </c>
      <c r="C82" s="59"/>
      <c r="D82" s="59"/>
      <c r="E82" s="83"/>
      <c r="F82" s="60"/>
      <c r="G82" s="60"/>
      <c r="H82" s="61"/>
      <c r="I82" s="61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78">
        <v>4571</v>
      </c>
      <c r="C83" s="67">
        <v>5040</v>
      </c>
      <c r="D83" s="66">
        <v>5118</v>
      </c>
      <c r="E83" s="43">
        <f t="shared" ref="E83:F86" si="13">IFERROR((C83-B83)*100/B83,"Div by 0")</f>
        <v>10.260336906584993</v>
      </c>
      <c r="F83" s="43">
        <f t="shared" si="13"/>
        <v>1.5476190476190477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79">
        <v>18.092321155</v>
      </c>
      <c r="C84" s="54">
        <v>17.619047619</v>
      </c>
      <c r="D84" s="53">
        <v>18.366549432999999</v>
      </c>
      <c r="E84" s="43">
        <f t="shared" si="13"/>
        <v>-2.6158806929491556</v>
      </c>
      <c r="F84" s="43">
        <f t="shared" si="13"/>
        <v>4.2425778632547075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79">
        <v>73.550645372999995</v>
      </c>
      <c r="C85" s="54">
        <v>77.242063492</v>
      </c>
      <c r="D85" s="53">
        <v>76.865963266999998</v>
      </c>
      <c r="E85" s="43">
        <f t="shared" si="13"/>
        <v>5.0188793045656981</v>
      </c>
      <c r="F85" s="43">
        <f t="shared" si="13"/>
        <v>-0.48691115694877146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79">
        <v>8.3570334718999995</v>
      </c>
      <c r="C86" s="54">
        <v>5.1388888889000004</v>
      </c>
      <c r="D86" s="53">
        <v>4.7674872997</v>
      </c>
      <c r="E86" s="43">
        <f t="shared" si="13"/>
        <v>-38.50821698657554</v>
      </c>
      <c r="F86" s="43">
        <f t="shared" si="13"/>
        <v>-7.2272741682005988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33" t="s">
        <v>93</v>
      </c>
      <c r="B87" s="84" t="s">
        <v>95</v>
      </c>
      <c r="C87" s="59"/>
      <c r="D87" s="59"/>
      <c r="E87" s="34"/>
      <c r="F87" s="86"/>
      <c r="G87" s="60"/>
      <c r="H87" s="61"/>
      <c r="I87" s="61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78">
        <v>225</v>
      </c>
      <c r="C88" s="67">
        <v>199</v>
      </c>
      <c r="D88" s="66">
        <v>186</v>
      </c>
      <c r="E88" s="43">
        <f t="shared" ref="E88:F91" si="16">IFERROR((C88-B88)*100/B88,"Div by 0")</f>
        <v>-11.555555555555555</v>
      </c>
      <c r="F88" s="43">
        <f t="shared" si="16"/>
        <v>-6.5326633165829149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79">
        <v>12.888888889</v>
      </c>
      <c r="C89" s="54">
        <v>10.050251255999999</v>
      </c>
      <c r="D89" s="53">
        <v>10.215053763</v>
      </c>
      <c r="E89" s="43">
        <f t="shared" si="16"/>
        <v>-22.023912669637735</v>
      </c>
      <c r="F89" s="43">
        <f t="shared" si="16"/>
        <v>1.6397849446959238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79">
        <v>67.555555556000002</v>
      </c>
      <c r="C90" s="54">
        <v>75.376884422000003</v>
      </c>
      <c r="D90" s="53">
        <v>75.806451612999993</v>
      </c>
      <c r="E90" s="43">
        <f t="shared" si="16"/>
        <v>11.577624966042254</v>
      </c>
      <c r="F90" s="43">
        <f t="shared" si="16"/>
        <v>0.56989247339415539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79">
        <v>19.555555556000002</v>
      </c>
      <c r="C91" s="54">
        <v>14.572864321999999</v>
      </c>
      <c r="D91" s="53">
        <v>13.978494624</v>
      </c>
      <c r="E91" s="43">
        <f t="shared" si="16"/>
        <v>-25.479671082375472</v>
      </c>
      <c r="F91" s="43">
        <f t="shared" si="16"/>
        <v>-4.0786058585799516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9"/>
      <c r="C92" s="89"/>
      <c r="D92" s="89"/>
      <c r="E92" s="90"/>
      <c r="F92" s="90"/>
      <c r="G92" s="73"/>
      <c r="H92" s="73"/>
      <c r="I92" s="73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6" customWidth="1"/>
    <col min="5" max="6" width="11.28515625" style="77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5"/>
      <c r="I4" s="75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6" t="s">
        <v>106</v>
      </c>
      <c r="B5" s="27" t="s">
        <v>132</v>
      </c>
      <c r="C5" s="27" t="s">
        <v>133</v>
      </c>
      <c r="D5" s="27" t="s">
        <v>134</v>
      </c>
      <c r="E5" s="28" t="s">
        <v>115</v>
      </c>
      <c r="F5" s="28" t="s">
        <v>122</v>
      </c>
      <c r="G5" s="29" t="s">
        <v>117</v>
      </c>
      <c r="H5" s="30" t="s">
        <v>137</v>
      </c>
      <c r="I5" s="30" t="s">
        <v>138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9"/>
      <c r="F6" s="59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78">
        <v>2860</v>
      </c>
      <c r="C7" s="67">
        <v>3065</v>
      </c>
      <c r="D7" s="66">
        <v>3288</v>
      </c>
      <c r="E7" s="43">
        <f t="shared" ref="E7:F22" si="0">IFERROR((C7-B7)*100/B7,"Div by 0")</f>
        <v>7.1678321678321675</v>
      </c>
      <c r="F7" s="43">
        <f t="shared" si="0"/>
        <v>7.2756933115823816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79">
        <v>1.3636363636</v>
      </c>
      <c r="C8" s="54">
        <v>6.5252854799999996E-2</v>
      </c>
      <c r="D8" s="53">
        <v>0.1216545012</v>
      </c>
      <c r="E8" s="43">
        <f t="shared" si="0"/>
        <v>-95.214790647872405</v>
      </c>
      <c r="F8" s="43">
        <f t="shared" si="0"/>
        <v>86.435523124422758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79">
        <v>100</v>
      </c>
      <c r="C9" s="54">
        <v>100</v>
      </c>
      <c r="D9" s="53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79">
        <v>0</v>
      </c>
      <c r="C10" s="54">
        <v>0</v>
      </c>
      <c r="D10" s="53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79">
        <v>0.10489510489999999</v>
      </c>
      <c r="C11" s="54">
        <v>6.5252854799999996E-2</v>
      </c>
      <c r="D11" s="53">
        <v>0.1216545012</v>
      </c>
      <c r="E11" s="43">
        <f t="shared" si="0"/>
        <v>-37.792278426903025</v>
      </c>
      <c r="F11" s="43">
        <f t="shared" si="0"/>
        <v>86.435523124422758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79">
        <v>6.9930069900000003E-2</v>
      </c>
      <c r="C12" s="54">
        <v>0</v>
      </c>
      <c r="D12" s="53">
        <v>3.04136253E-2</v>
      </c>
      <c r="E12" s="43">
        <f t="shared" si="0"/>
        <v>-100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79">
        <v>86.818181817999999</v>
      </c>
      <c r="C13" s="54">
        <v>86.590538335999995</v>
      </c>
      <c r="D13" s="53">
        <v>86.100973236000002</v>
      </c>
      <c r="E13" s="43">
        <f t="shared" si="0"/>
        <v>-0.2622071520424395</v>
      </c>
      <c r="F13" s="43">
        <f t="shared" si="0"/>
        <v>-0.56537943914878797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80">
        <v>48.356643357000003</v>
      </c>
      <c r="C14" s="54">
        <v>52.463295269</v>
      </c>
      <c r="D14" s="53">
        <v>53.071776155999999</v>
      </c>
      <c r="E14" s="43">
        <f t="shared" si="0"/>
        <v>8.4924255012533383</v>
      </c>
      <c r="F14" s="43">
        <f t="shared" si="0"/>
        <v>1.1598220887195085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80">
        <v>48.181818182000001</v>
      </c>
      <c r="C15" s="54">
        <v>52.463295269</v>
      </c>
      <c r="D15" s="53">
        <v>53.071776155999999</v>
      </c>
      <c r="E15" s="43">
        <f t="shared" si="0"/>
        <v>8.8860845201551442</v>
      </c>
      <c r="F15" s="43">
        <f t="shared" si="0"/>
        <v>1.1598220887195085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2" t="s">
        <v>107</v>
      </c>
      <c r="B16" s="81">
        <v>0</v>
      </c>
      <c r="C16" s="54">
        <v>0</v>
      </c>
      <c r="D16" s="53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6" customFormat="1" ht="15.75" customHeight="1">
      <c r="A17" s="52" t="s">
        <v>103</v>
      </c>
      <c r="B17" s="82">
        <v>257.53426573000002</v>
      </c>
      <c r="C17" s="54">
        <v>188.59477977</v>
      </c>
      <c r="D17" s="53">
        <v>182.30474452999999</v>
      </c>
      <c r="E17" s="43">
        <f t="shared" si="0"/>
        <v>-26.769053727505316</v>
      </c>
      <c r="F17" s="43">
        <f t="shared" si="0"/>
        <v>-3.335211742165396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7" customFormat="1" ht="15.75" customHeight="1">
      <c r="A18" s="40" t="s">
        <v>104</v>
      </c>
      <c r="B18" s="81">
        <v>48.711188811</v>
      </c>
      <c r="C18" s="54">
        <v>39.978140293999999</v>
      </c>
      <c r="D18" s="53">
        <v>39.051399027000002</v>
      </c>
      <c r="E18" s="43">
        <f t="shared" si="0"/>
        <v>-17.928218814129817</v>
      </c>
      <c r="F18" s="43">
        <f t="shared" si="0"/>
        <v>-2.3181200030434739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</row>
    <row r="19" spans="1:35" s="62" customFormat="1" ht="15.75" customHeight="1">
      <c r="A19" s="33" t="s">
        <v>9</v>
      </c>
      <c r="B19" s="59" t="s">
        <v>95</v>
      </c>
      <c r="C19" s="59"/>
      <c r="D19" s="59"/>
      <c r="E19" s="83"/>
      <c r="F19" s="60"/>
      <c r="G19" s="60"/>
      <c r="H19" s="61"/>
      <c r="I19" s="61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78">
        <v>1383</v>
      </c>
      <c r="C20" s="67">
        <v>1608</v>
      </c>
      <c r="D20" s="66">
        <v>1745</v>
      </c>
      <c r="E20" s="43">
        <f t="shared" ref="E20:F23" si="3">IFERROR((C20-B20)*100/B20,"Div by 0")</f>
        <v>16.268980477223426</v>
      </c>
      <c r="F20" s="43">
        <f t="shared" si="0"/>
        <v>8.5199004975124382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79">
        <v>85.394070859999999</v>
      </c>
      <c r="C21" s="54">
        <v>85.758706468</v>
      </c>
      <c r="D21" s="53">
        <v>87.793696275000002</v>
      </c>
      <c r="E21" s="43">
        <f t="shared" si="3"/>
        <v>0.42700342579733103</v>
      </c>
      <c r="F21" s="43">
        <f t="shared" si="0"/>
        <v>2.3729250251218965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79">
        <v>14.605929140000001</v>
      </c>
      <c r="C22" s="54">
        <v>14.241293532</v>
      </c>
      <c r="D22" s="53">
        <v>12.206303725</v>
      </c>
      <c r="E22" s="43">
        <f t="shared" si="3"/>
        <v>-2.4964903259827835</v>
      </c>
      <c r="F22" s="43">
        <f t="shared" si="0"/>
        <v>-14.289360741195349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79">
        <v>0</v>
      </c>
      <c r="C23" s="54">
        <v>0</v>
      </c>
      <c r="D23" s="53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62" customFormat="1" ht="15.75" customHeight="1">
      <c r="A24" s="33" t="s">
        <v>14</v>
      </c>
      <c r="B24" s="59" t="s">
        <v>95</v>
      </c>
      <c r="C24" s="59"/>
      <c r="D24" s="59"/>
      <c r="E24" s="83"/>
      <c r="F24" s="60"/>
      <c r="G24" s="60"/>
      <c r="H24" s="61"/>
      <c r="I24" s="61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78">
        <v>1378</v>
      </c>
      <c r="C25" s="67">
        <v>1608</v>
      </c>
      <c r="D25" s="66">
        <v>1745</v>
      </c>
      <c r="E25" s="43">
        <f t="shared" ref="E25:F45" si="6">IFERROR((C25-B25)*100/B25,"Div by 0")</f>
        <v>16.690856313497822</v>
      </c>
      <c r="F25" s="43">
        <f t="shared" si="6"/>
        <v>8.5199004975124382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79">
        <v>85.341074019999994</v>
      </c>
      <c r="C26" s="54">
        <v>85.758706468</v>
      </c>
      <c r="D26" s="53">
        <v>87.793696275000002</v>
      </c>
      <c r="E26" s="43">
        <f t="shared" si="6"/>
        <v>0.48936863379775664</v>
      </c>
      <c r="F26" s="43">
        <f t="shared" si="6"/>
        <v>2.3729250251218965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79">
        <v>14.586357038999999</v>
      </c>
      <c r="C27" s="54">
        <v>14.179104477999999</v>
      </c>
      <c r="D27" s="53">
        <v>12.148997135</v>
      </c>
      <c r="E27" s="43">
        <f t="shared" si="6"/>
        <v>-2.7920100948517579</v>
      </c>
      <c r="F27" s="43">
        <f t="shared" si="6"/>
        <v>-14.317599155502881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79">
        <v>7.2568940499999998E-2</v>
      </c>
      <c r="C28" s="54">
        <v>6.2189054700000003E-2</v>
      </c>
      <c r="D28" s="53">
        <v>5.7306590300000002E-2</v>
      </c>
      <c r="E28" s="43">
        <f t="shared" si="6"/>
        <v>-14.303482631112679</v>
      </c>
      <c r="F28" s="43">
        <f t="shared" si="6"/>
        <v>-7.8510027585288276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79">
        <v>42.380261247999996</v>
      </c>
      <c r="C29" s="54">
        <v>41.604477611999997</v>
      </c>
      <c r="D29" s="53">
        <v>42.17765043</v>
      </c>
      <c r="E29" s="43">
        <f t="shared" si="6"/>
        <v>-1.8305305657751474</v>
      </c>
      <c r="F29" s="43">
        <f t="shared" si="6"/>
        <v>1.377670988554085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79">
        <v>95.283018867999999</v>
      </c>
      <c r="C30" s="54">
        <v>97.263681591999998</v>
      </c>
      <c r="D30" s="53">
        <v>97.478510029000006</v>
      </c>
      <c r="E30" s="43">
        <f t="shared" si="6"/>
        <v>2.0787153340973616</v>
      </c>
      <c r="F30" s="43">
        <f t="shared" si="6"/>
        <v>0.22087220376992001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79">
        <v>76.850507983</v>
      </c>
      <c r="C31" s="54">
        <v>79.353233830999997</v>
      </c>
      <c r="D31" s="53">
        <v>77.249283668000004</v>
      </c>
      <c r="E31" s="43">
        <f t="shared" si="6"/>
        <v>3.256615881515867</v>
      </c>
      <c r="F31" s="43">
        <f t="shared" si="6"/>
        <v>-2.6513729326782243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79">
        <v>95.283018867999999</v>
      </c>
      <c r="C32" s="54">
        <v>97.263681591999998</v>
      </c>
      <c r="D32" s="53">
        <v>97.478510029000006</v>
      </c>
      <c r="E32" s="43">
        <f t="shared" si="6"/>
        <v>2.0787153340973616</v>
      </c>
      <c r="F32" s="43">
        <f t="shared" si="6"/>
        <v>0.22087220376992001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79">
        <v>1.9593613933</v>
      </c>
      <c r="C33" s="54">
        <v>1.8656716417999999</v>
      </c>
      <c r="D33" s="53">
        <v>2.0630372493000002</v>
      </c>
      <c r="E33" s="43">
        <f t="shared" si="6"/>
        <v>-4.7816473173540377</v>
      </c>
      <c r="F33" s="43">
        <f t="shared" si="6"/>
        <v>10.57879656194924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79">
        <v>64.150943396000002</v>
      </c>
      <c r="C34" s="54">
        <v>63.246268657000002</v>
      </c>
      <c r="D34" s="53">
        <v>63.381088824999999</v>
      </c>
      <c r="E34" s="43">
        <f t="shared" si="6"/>
        <v>-1.4102282696226254</v>
      </c>
      <c r="F34" s="43">
        <f t="shared" si="6"/>
        <v>0.2131669912910755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79">
        <v>31.132075472</v>
      </c>
      <c r="C35" s="54">
        <v>34.017412935000003</v>
      </c>
      <c r="D35" s="53">
        <v>34.097421203000003</v>
      </c>
      <c r="E35" s="43">
        <f t="shared" si="6"/>
        <v>9.2680536689404391</v>
      </c>
      <c r="F35" s="43">
        <f t="shared" si="6"/>
        <v>0.23519797979017085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79">
        <v>93.613933236999998</v>
      </c>
      <c r="C36" s="54">
        <v>94.900497512000001</v>
      </c>
      <c r="D36" s="53">
        <v>94.957020056999994</v>
      </c>
      <c r="E36" s="43">
        <f t="shared" si="6"/>
        <v>1.3743298999550009</v>
      </c>
      <c r="F36" s="43">
        <f t="shared" si="6"/>
        <v>5.9559798401315756E-2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79">
        <v>4.7169811320999999</v>
      </c>
      <c r="C37" s="54">
        <v>2.3631840795999999</v>
      </c>
      <c r="D37" s="53">
        <v>2.3495702006000001</v>
      </c>
      <c r="E37" s="43">
        <f t="shared" si="6"/>
        <v>-49.900497512740522</v>
      </c>
      <c r="F37" s="43">
        <f t="shared" si="6"/>
        <v>-0.57608203768468613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79">
        <v>100</v>
      </c>
      <c r="C38" s="54">
        <v>99.626865671999994</v>
      </c>
      <c r="D38" s="53">
        <v>99.828080228999994</v>
      </c>
      <c r="E38" s="43">
        <f t="shared" si="6"/>
        <v>-0.37313432800000612</v>
      </c>
      <c r="F38" s="43">
        <f t="shared" si="6"/>
        <v>0.20196816957230768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79">
        <v>100</v>
      </c>
      <c r="C39" s="54">
        <v>99.626865671999994</v>
      </c>
      <c r="D39" s="53">
        <v>99.828080228999994</v>
      </c>
      <c r="E39" s="43">
        <f t="shared" si="6"/>
        <v>-0.37313432800000612</v>
      </c>
      <c r="F39" s="43">
        <f t="shared" si="6"/>
        <v>0.20196816957230768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79">
        <v>100</v>
      </c>
      <c r="C40" s="54">
        <v>99.626865671999994</v>
      </c>
      <c r="D40" s="53">
        <v>99.828080228999994</v>
      </c>
      <c r="E40" s="43">
        <f t="shared" si="6"/>
        <v>-0.37313432800000612</v>
      </c>
      <c r="F40" s="43">
        <f t="shared" si="6"/>
        <v>0.20196816957230768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79">
        <v>53.555878084</v>
      </c>
      <c r="C41" s="54">
        <v>51.057213930000003</v>
      </c>
      <c r="D41" s="53">
        <v>48.595988538999997</v>
      </c>
      <c r="E41" s="43">
        <f t="shared" si="6"/>
        <v>-4.6655273769967014</v>
      </c>
      <c r="F41" s="43">
        <f t="shared" si="6"/>
        <v>-4.820524273757619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79">
        <v>100</v>
      </c>
      <c r="C42" s="54">
        <v>99.626865671999994</v>
      </c>
      <c r="D42" s="53">
        <v>99.828080228999994</v>
      </c>
      <c r="E42" s="43">
        <f t="shared" si="6"/>
        <v>-0.37313432800000612</v>
      </c>
      <c r="F42" s="43">
        <f t="shared" si="6"/>
        <v>0.20196816957230768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79">
        <v>100</v>
      </c>
      <c r="C43" s="54">
        <v>98.631840796000006</v>
      </c>
      <c r="D43" s="53">
        <v>99.140401146000002</v>
      </c>
      <c r="E43" s="43">
        <f t="shared" si="6"/>
        <v>-1.3681592039999941</v>
      </c>
      <c r="F43" s="43">
        <f t="shared" si="6"/>
        <v>0.51561478108458947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79">
        <v>95.283018867999999</v>
      </c>
      <c r="C44" s="54">
        <v>97.263681591999998</v>
      </c>
      <c r="D44" s="53">
        <v>97.478510029000006</v>
      </c>
      <c r="E44" s="43">
        <f t="shared" si="6"/>
        <v>2.0787153340973616</v>
      </c>
      <c r="F44" s="43">
        <f t="shared" si="6"/>
        <v>0.22087220376992001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79">
        <v>4.7169811320999999</v>
      </c>
      <c r="C45" s="54">
        <v>2.3631840795999999</v>
      </c>
      <c r="D45" s="53">
        <v>2.3495702006000001</v>
      </c>
      <c r="E45" s="43">
        <f t="shared" si="6"/>
        <v>-49.900497512740522</v>
      </c>
      <c r="F45" s="43">
        <f t="shared" si="6"/>
        <v>-0.57608203768468613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33" t="s">
        <v>109</v>
      </c>
      <c r="B46" s="35" t="s">
        <v>95</v>
      </c>
      <c r="C46" s="59"/>
      <c r="D46" s="59"/>
      <c r="E46" s="84"/>
      <c r="F46" s="85"/>
      <c r="G46" s="60"/>
      <c r="H46" s="61"/>
      <c r="I46" s="6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2" t="s">
        <v>108</v>
      </c>
      <c r="B47" s="78">
        <v>0</v>
      </c>
      <c r="C47" s="67">
        <v>0</v>
      </c>
      <c r="D47" s="66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33" t="s">
        <v>84</v>
      </c>
      <c r="B48" s="84" t="s">
        <v>95</v>
      </c>
      <c r="C48" s="59"/>
      <c r="D48" s="59"/>
      <c r="E48" s="34"/>
      <c r="F48" s="86"/>
      <c r="G48" s="60"/>
      <c r="H48" s="61"/>
      <c r="I48" s="6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78">
        <v>1383</v>
      </c>
      <c r="C49" s="67">
        <v>1586</v>
      </c>
      <c r="D49" s="66">
        <v>1730</v>
      </c>
      <c r="E49" s="43">
        <f t="shared" ref="E49:F81" si="10">IFERROR((C49-B49)*100/B49,"Div by 0")</f>
        <v>14.67823571945047</v>
      </c>
      <c r="F49" s="43">
        <f t="shared" si="10"/>
        <v>9.0794451450189158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79">
        <v>97.541576282999998</v>
      </c>
      <c r="C50" s="54">
        <v>99.243379571000006</v>
      </c>
      <c r="D50" s="53">
        <v>98.843930635999996</v>
      </c>
      <c r="E50" s="43">
        <f t="shared" si="10"/>
        <v>1.7446952908188813</v>
      </c>
      <c r="F50" s="43">
        <f t="shared" si="10"/>
        <v>-0.40249428901626477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79">
        <v>62.472885032999997</v>
      </c>
      <c r="C51" s="87">
        <v>64.186633039</v>
      </c>
      <c r="D51" s="88">
        <v>62.774566473999997</v>
      </c>
      <c r="E51" s="43">
        <f t="shared" si="10"/>
        <v>2.743186912361661</v>
      </c>
      <c r="F51" s="43">
        <f t="shared" si="10"/>
        <v>-2.1999386759265396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79">
        <v>0.1446131598</v>
      </c>
      <c r="C52" s="54">
        <v>0.25220680960000003</v>
      </c>
      <c r="D52" s="53">
        <v>0.2312138728</v>
      </c>
      <c r="E52" s="43">
        <f t="shared" si="10"/>
        <v>74.401008835435206</v>
      </c>
      <c r="F52" s="43">
        <f t="shared" si="10"/>
        <v>-8.3236994406672942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79">
        <v>0</v>
      </c>
      <c r="C53" s="54">
        <v>0</v>
      </c>
      <c r="D53" s="53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79">
        <v>14.24439624</v>
      </c>
      <c r="C54" s="54">
        <v>12.10592686</v>
      </c>
      <c r="D54" s="53">
        <v>12.427745665</v>
      </c>
      <c r="E54" s="43">
        <f t="shared" si="10"/>
        <v>-15.012706358132032</v>
      </c>
      <c r="F54" s="43">
        <f t="shared" si="10"/>
        <v>2.6583574204742839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79">
        <v>0</v>
      </c>
      <c r="C55" s="54">
        <v>0</v>
      </c>
      <c r="D55" s="53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79">
        <v>7.2306579900000001E-2</v>
      </c>
      <c r="C56" s="54">
        <v>0.12610340480000001</v>
      </c>
      <c r="D56" s="53">
        <v>0.1156069364</v>
      </c>
      <c r="E56" s="43">
        <f t="shared" si="10"/>
        <v>74.401008835435206</v>
      </c>
      <c r="F56" s="43">
        <f t="shared" si="10"/>
        <v>-8.3236994406672942</v>
      </c>
      <c r="G56" s="44" t="s">
        <v>119</v>
      </c>
      <c r="H56" s="44" t="str">
        <f t="shared" si="12"/>
        <v>Yes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79">
        <v>5.2783803326000003</v>
      </c>
      <c r="C57" s="54">
        <v>4.7288776797000001</v>
      </c>
      <c r="D57" s="53">
        <v>4.9710982659000003</v>
      </c>
      <c r="E57" s="43">
        <f t="shared" si="10"/>
        <v>-10.410440670714774</v>
      </c>
      <c r="F57" s="43">
        <f t="shared" si="10"/>
        <v>5.1221579961731356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79">
        <v>0</v>
      </c>
      <c r="C58" s="54">
        <v>0.18915510720000001</v>
      </c>
      <c r="D58" s="53">
        <v>5.7803468199999999E-2</v>
      </c>
      <c r="E58" s="43" t="str">
        <f t="shared" si="10"/>
        <v>Div by 0</v>
      </c>
      <c r="F58" s="43">
        <f t="shared" si="10"/>
        <v>-69.441233146889104</v>
      </c>
      <c r="G58" s="44" t="s">
        <v>119</v>
      </c>
      <c r="H58" s="44" t="str">
        <f t="shared" si="12"/>
        <v>N/A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79">
        <v>0</v>
      </c>
      <c r="C59" s="54">
        <v>0</v>
      </c>
      <c r="D59" s="53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79">
        <v>0.50614605930000001</v>
      </c>
      <c r="C60" s="54">
        <v>1.3871374527</v>
      </c>
      <c r="D60" s="53">
        <v>1.1560693641999999</v>
      </c>
      <c r="E60" s="43">
        <f t="shared" si="10"/>
        <v>174.0587281502124</v>
      </c>
      <c r="F60" s="43">
        <f t="shared" si="10"/>
        <v>-16.657908561998418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79">
        <v>0</v>
      </c>
      <c r="C61" s="54">
        <v>0</v>
      </c>
      <c r="D61" s="53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4" t="str">
        <f t="shared" si="12"/>
        <v>N/A</v>
      </c>
      <c r="I61" s="44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79">
        <v>14.027476500000001</v>
      </c>
      <c r="C62" s="54">
        <v>15.25851198</v>
      </c>
      <c r="D62" s="53">
        <v>16.011560694</v>
      </c>
      <c r="E62" s="43">
        <f t="shared" si="10"/>
        <v>8.7758869530096817</v>
      </c>
      <c r="F62" s="43">
        <f t="shared" si="10"/>
        <v>4.9352696710338089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79">
        <v>0.65075921910000001</v>
      </c>
      <c r="C63" s="54">
        <v>0.88272383350000005</v>
      </c>
      <c r="D63" s="53">
        <v>0.52023121390000004</v>
      </c>
      <c r="E63" s="43">
        <f t="shared" si="10"/>
        <v>35.645229078860702</v>
      </c>
      <c r="F63" s="43">
        <f t="shared" si="10"/>
        <v>-41.065235336709641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79">
        <v>0.1446131598</v>
      </c>
      <c r="C64" s="54">
        <v>0.12610340480000001</v>
      </c>
      <c r="D64" s="53">
        <v>0.17341040460000001</v>
      </c>
      <c r="E64" s="43">
        <f t="shared" si="10"/>
        <v>-12.7994955822824</v>
      </c>
      <c r="F64" s="43">
        <f t="shared" si="10"/>
        <v>37.514450838999068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79">
        <v>0</v>
      </c>
      <c r="C65" s="54">
        <v>0</v>
      </c>
      <c r="D65" s="53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79">
        <v>0</v>
      </c>
      <c r="C66" s="54">
        <v>0</v>
      </c>
      <c r="D66" s="53">
        <v>0.40462427750000002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79">
        <v>0</v>
      </c>
      <c r="C67" s="54">
        <v>0</v>
      </c>
      <c r="D67" s="53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79">
        <v>0</v>
      </c>
      <c r="C68" s="54">
        <v>0</v>
      </c>
      <c r="D68" s="53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79">
        <v>2.4584237166</v>
      </c>
      <c r="C69" s="54">
        <v>0.75662042880000002</v>
      </c>
      <c r="D69" s="53">
        <v>1.1560693641999999</v>
      </c>
      <c r="E69" s="43">
        <f t="shared" si="10"/>
        <v>-69.223351381982027</v>
      </c>
      <c r="F69" s="43">
        <f t="shared" si="10"/>
        <v>52.793834291987856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79">
        <v>0.2169197397</v>
      </c>
      <c r="C70" s="54">
        <v>0</v>
      </c>
      <c r="D70" s="53">
        <v>5.7803468199999999E-2</v>
      </c>
      <c r="E70" s="43">
        <f t="shared" si="10"/>
        <v>-100</v>
      </c>
      <c r="F70" s="43" t="str">
        <f t="shared" si="10"/>
        <v>Div by 0</v>
      </c>
      <c r="G70" s="44" t="s">
        <v>119</v>
      </c>
      <c r="H70" s="44" t="str">
        <f t="shared" si="12"/>
        <v>Yes</v>
      </c>
      <c r="I70" s="44" t="str">
        <f t="shared" si="11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79">
        <v>0.2169197397</v>
      </c>
      <c r="C71" s="54">
        <v>0.37831021440000001</v>
      </c>
      <c r="D71" s="53">
        <v>0.52023121390000004</v>
      </c>
      <c r="E71" s="43">
        <f t="shared" si="10"/>
        <v>74.401008835435192</v>
      </c>
      <c r="F71" s="43">
        <f t="shared" si="10"/>
        <v>37.514450865432416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79">
        <v>0</v>
      </c>
      <c r="C72" s="54">
        <v>0</v>
      </c>
      <c r="D72" s="53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79">
        <v>0.1446131598</v>
      </c>
      <c r="C73" s="54">
        <v>0.18915510720000001</v>
      </c>
      <c r="D73" s="53">
        <v>0.28901734099999998</v>
      </c>
      <c r="E73" s="43">
        <f t="shared" si="10"/>
        <v>30.800756626576387</v>
      </c>
      <c r="F73" s="43">
        <f t="shared" si="10"/>
        <v>52.793834265554516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79">
        <v>0</v>
      </c>
      <c r="C74" s="54">
        <v>0</v>
      </c>
      <c r="D74" s="53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79">
        <v>7.2306579900000001E-2</v>
      </c>
      <c r="C75" s="54">
        <v>6.3051702400000006E-2</v>
      </c>
      <c r="D75" s="53">
        <v>5.7803468199999999E-2</v>
      </c>
      <c r="E75" s="43">
        <f t="shared" si="10"/>
        <v>-12.7994955822824</v>
      </c>
      <c r="F75" s="43">
        <f t="shared" si="10"/>
        <v>-8.3236994406672942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79">
        <v>0</v>
      </c>
      <c r="C76" s="54">
        <v>6.3051702400000006E-2</v>
      </c>
      <c r="D76" s="53">
        <v>5.7803468199999999E-2</v>
      </c>
      <c r="E76" s="43" t="str">
        <f t="shared" si="10"/>
        <v>Div by 0</v>
      </c>
      <c r="F76" s="43">
        <f t="shared" si="10"/>
        <v>-8.3236994406672942</v>
      </c>
      <c r="G76" s="44" t="s">
        <v>119</v>
      </c>
      <c r="H76" s="44" t="str">
        <f t="shared" si="12"/>
        <v>N/A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79">
        <v>0.2169197397</v>
      </c>
      <c r="C77" s="54">
        <v>0</v>
      </c>
      <c r="D77" s="53">
        <v>5.7803468199999999E-2</v>
      </c>
      <c r="E77" s="43">
        <f t="shared" si="10"/>
        <v>-100</v>
      </c>
      <c r="F77" s="43" t="str">
        <f t="shared" si="10"/>
        <v>Div by 0</v>
      </c>
      <c r="G77" s="44" t="s">
        <v>119</v>
      </c>
      <c r="H77" s="44" t="str">
        <f t="shared" si="12"/>
        <v>Yes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79">
        <v>0</v>
      </c>
      <c r="C78" s="54">
        <v>0</v>
      </c>
      <c r="D78" s="53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79">
        <v>1.5907447578</v>
      </c>
      <c r="C79" s="54">
        <v>6.3051702400000006E-2</v>
      </c>
      <c r="D79" s="53">
        <v>0.1156069364</v>
      </c>
      <c r="E79" s="43">
        <f t="shared" si="10"/>
        <v>-96.036340708285564</v>
      </c>
      <c r="F79" s="43">
        <f t="shared" si="10"/>
        <v>83.352601118665419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79">
        <v>0</v>
      </c>
      <c r="C80" s="54">
        <v>0</v>
      </c>
      <c r="D80" s="53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79">
        <v>0</v>
      </c>
      <c r="C81" s="54">
        <v>0</v>
      </c>
      <c r="D81" s="53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62" customFormat="1" ht="15.75" customHeight="1">
      <c r="A82" s="33" t="s">
        <v>61</v>
      </c>
      <c r="B82" s="59" t="s">
        <v>95</v>
      </c>
      <c r="C82" s="59"/>
      <c r="D82" s="59"/>
      <c r="E82" s="83"/>
      <c r="F82" s="60"/>
      <c r="G82" s="60"/>
      <c r="H82" s="61"/>
      <c r="I82" s="61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78">
        <v>1313</v>
      </c>
      <c r="C83" s="67">
        <v>1564</v>
      </c>
      <c r="D83" s="66">
        <v>1701</v>
      </c>
      <c r="E83" s="43">
        <f t="shared" ref="E83:F86" si="13">IFERROR((C83-B83)*100/B83,"Div by 0")</f>
        <v>19.116527037319116</v>
      </c>
      <c r="F83" s="43">
        <f t="shared" si="13"/>
        <v>8.7595907928388748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79">
        <v>19.268849962000001</v>
      </c>
      <c r="C84" s="54">
        <v>17.647058823999998</v>
      </c>
      <c r="D84" s="53">
        <v>18.342151675</v>
      </c>
      <c r="E84" s="43">
        <f t="shared" si="13"/>
        <v>-8.4166472892690987</v>
      </c>
      <c r="F84" s="43">
        <f t="shared" si="13"/>
        <v>3.9388594888949746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79">
        <v>74.105102818000006</v>
      </c>
      <c r="C85" s="54">
        <v>77.046035806000006</v>
      </c>
      <c r="D85" s="53">
        <v>77.013521458</v>
      </c>
      <c r="E85" s="43">
        <f t="shared" si="13"/>
        <v>3.9685971359122822</v>
      </c>
      <c r="F85" s="43">
        <f t="shared" si="13"/>
        <v>-4.2201195246276961E-2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79">
        <v>6.6260472201000002</v>
      </c>
      <c r="C86" s="54">
        <v>5.3069053708</v>
      </c>
      <c r="D86" s="53">
        <v>4.6443268665000002</v>
      </c>
      <c r="E86" s="43">
        <f t="shared" si="13"/>
        <v>-19.908428139455545</v>
      </c>
      <c r="F86" s="43">
        <f t="shared" si="13"/>
        <v>-12.48521422570831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33" t="s">
        <v>93</v>
      </c>
      <c r="B87" s="84" t="s">
        <v>95</v>
      </c>
      <c r="C87" s="59"/>
      <c r="D87" s="59"/>
      <c r="E87" s="34"/>
      <c r="F87" s="86"/>
      <c r="G87" s="60"/>
      <c r="H87" s="61"/>
      <c r="I87" s="61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78">
        <v>65</v>
      </c>
      <c r="C88" s="67">
        <v>38</v>
      </c>
      <c r="D88" s="66">
        <v>41</v>
      </c>
      <c r="E88" s="43">
        <f t="shared" ref="E88:F91" si="16">IFERROR((C88-B88)*100/B88,"Div by 0")</f>
        <v>-41.53846153846154</v>
      </c>
      <c r="F88" s="43">
        <f t="shared" si="16"/>
        <v>7.8947368421052628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No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79">
        <v>12.307692308</v>
      </c>
      <c r="C89" s="54">
        <v>2.6315789474</v>
      </c>
      <c r="D89" s="53">
        <v>9.7560975610000007</v>
      </c>
      <c r="E89" s="43">
        <f t="shared" si="16"/>
        <v>-78.618421052909554</v>
      </c>
      <c r="F89" s="43">
        <f t="shared" si="16"/>
        <v>270.73170731355123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No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79">
        <v>69.230769230999996</v>
      </c>
      <c r="C90" s="54">
        <v>60.526315789000002</v>
      </c>
      <c r="D90" s="53">
        <v>63.414634145999997</v>
      </c>
      <c r="E90" s="43">
        <f t="shared" si="16"/>
        <v>-12.573099416180305</v>
      </c>
      <c r="F90" s="43">
        <f t="shared" si="16"/>
        <v>4.7720042420373394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79">
        <v>18.461538462</v>
      </c>
      <c r="C91" s="54">
        <v>36.842105263000001</v>
      </c>
      <c r="D91" s="53">
        <v>26.829268292999998</v>
      </c>
      <c r="E91" s="43">
        <f t="shared" si="16"/>
        <v>99.561403502927632</v>
      </c>
      <c r="F91" s="43">
        <f t="shared" si="16"/>
        <v>-27.177700347259339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9"/>
      <c r="C92" s="89"/>
      <c r="D92" s="89"/>
      <c r="E92" s="90"/>
      <c r="F92" s="90"/>
      <c r="G92" s="73"/>
      <c r="H92" s="73"/>
      <c r="I92" s="73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28515625" style="17" customWidth="1"/>
    <col min="5" max="6" width="11.28515625" style="18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3"/>
      <c r="F2" s="3"/>
      <c r="G2" s="2"/>
      <c r="H2" s="4"/>
      <c r="I2" s="4"/>
      <c r="K2" s="7"/>
      <c r="L2" s="8"/>
    </row>
    <row r="3" spans="1:33" ht="15.75" customHeight="1">
      <c r="A3" s="1" t="s">
        <v>131</v>
      </c>
      <c r="B3" s="9"/>
      <c r="C3" s="9"/>
      <c r="D3" s="9"/>
      <c r="E3" s="10"/>
      <c r="F3" s="10"/>
      <c r="G3" s="9"/>
      <c r="H3" s="9"/>
      <c r="I3" s="9"/>
      <c r="K3" s="7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  <c r="K4" s="16"/>
      <c r="L4" s="8"/>
    </row>
    <row r="5" spans="1:33" s="32" customFormat="1" ht="77.25" customHeight="1">
      <c r="A5" s="26" t="s">
        <v>106</v>
      </c>
      <c r="B5" s="27" t="s">
        <v>132</v>
      </c>
      <c r="C5" s="27" t="s">
        <v>133</v>
      </c>
      <c r="D5" s="27" t="s">
        <v>134</v>
      </c>
      <c r="E5" s="28" t="s">
        <v>115</v>
      </c>
      <c r="F5" s="28" t="s">
        <v>122</v>
      </c>
      <c r="G5" s="29" t="s">
        <v>117</v>
      </c>
      <c r="H5" s="30" t="s">
        <v>137</v>
      </c>
      <c r="I5" s="30" t="s">
        <v>138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23046</v>
      </c>
      <c r="C7" s="42">
        <v>24433</v>
      </c>
      <c r="D7" s="41">
        <v>26265</v>
      </c>
      <c r="E7" s="43">
        <f t="shared" ref="E7:F27" si="0">IFERROR((C7-B7)*100/B7,"Div by 0")</f>
        <v>6.0183979866354251</v>
      </c>
      <c r="F7" s="43">
        <f t="shared" si="0"/>
        <v>7.4980559079932876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0.6118198386</v>
      </c>
      <c r="C8" s="49">
        <v>0.57708836409999997</v>
      </c>
      <c r="D8" s="50">
        <v>0.4568817818</v>
      </c>
      <c r="E8" s="43">
        <f t="shared" si="0"/>
        <v>-5.6767486617424021</v>
      </c>
      <c r="F8" s="43">
        <f t="shared" si="0"/>
        <v>-20.829839895917591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51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0.58144580400000001</v>
      </c>
      <c r="C9" s="49">
        <v>0.56890271349999999</v>
      </c>
      <c r="D9" s="50">
        <v>0.4530744337</v>
      </c>
      <c r="E9" s="43">
        <f t="shared" si="0"/>
        <v>-2.1572243558575961</v>
      </c>
      <c r="F9" s="43">
        <f t="shared" si="0"/>
        <v>-20.359945040058243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51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0.50334114379999995</v>
      </c>
      <c r="C10" s="49">
        <v>0.36426144970000002</v>
      </c>
      <c r="D10" s="50">
        <v>0.28174376550000002</v>
      </c>
      <c r="E10" s="43">
        <f t="shared" si="0"/>
        <v>-27.631298536418182</v>
      </c>
      <c r="F10" s="43">
        <f t="shared" si="0"/>
        <v>-22.653422224053699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0.43391477909999998</v>
      </c>
      <c r="C11" s="49">
        <v>0.35607579909999998</v>
      </c>
      <c r="D11" s="50">
        <v>0.28174376550000002</v>
      </c>
      <c r="E11" s="43">
        <f t="shared" si="0"/>
        <v>-17.938771332345247</v>
      </c>
      <c r="F11" s="43">
        <f t="shared" si="0"/>
        <v>-20.875339966343688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14.740085047000001</v>
      </c>
      <c r="C12" s="49">
        <v>13.964719845999999</v>
      </c>
      <c r="D12" s="50">
        <v>13.226727584000001</v>
      </c>
      <c r="E12" s="43">
        <f t="shared" si="0"/>
        <v>-5.2602491676790475</v>
      </c>
      <c r="F12" s="43">
        <f t="shared" si="0"/>
        <v>-5.2846907788944044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48.494315716000003</v>
      </c>
      <c r="C13" s="49">
        <v>48.074325707</v>
      </c>
      <c r="D13" s="50">
        <v>48.364743955999998</v>
      </c>
      <c r="E13" s="43">
        <f t="shared" si="0"/>
        <v>-0.86606028520871192</v>
      </c>
      <c r="F13" s="43">
        <f t="shared" si="0"/>
        <v>0.60410259474052497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36.080013885</v>
      </c>
      <c r="C14" s="49">
        <v>35.906356158000001</v>
      </c>
      <c r="D14" s="50">
        <v>36.558157242999997</v>
      </c>
      <c r="E14" s="43">
        <f t="shared" si="0"/>
        <v>-0.48131280534843501</v>
      </c>
      <c r="F14" s="43">
        <f t="shared" si="0"/>
        <v>1.8152805094781885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0.89386444499999995</v>
      </c>
      <c r="C15" s="49">
        <v>0.85130765770000005</v>
      </c>
      <c r="D15" s="50">
        <v>0.77669902909999999</v>
      </c>
      <c r="E15" s="43">
        <f t="shared" si="0"/>
        <v>-4.7609889327234516</v>
      </c>
      <c r="F15" s="43">
        <f t="shared" si="0"/>
        <v>-8.7640029929452439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12.409962683</v>
      </c>
      <c r="C16" s="49">
        <v>12.544509475</v>
      </c>
      <c r="D16" s="50">
        <v>12.518560822</v>
      </c>
      <c r="E16" s="43">
        <f t="shared" si="0"/>
        <v>1.0841836952846871</v>
      </c>
      <c r="F16" s="43">
        <f t="shared" si="0"/>
        <v>-0.20685267169444566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20.571899679000001</v>
      </c>
      <c r="C17" s="49">
        <v>21.254041664999999</v>
      </c>
      <c r="D17" s="50">
        <v>19.969541215</v>
      </c>
      <c r="E17" s="43">
        <f t="shared" si="0"/>
        <v>3.3158920500489075</v>
      </c>
      <c r="F17" s="43">
        <f t="shared" si="0"/>
        <v>-6.0435585393400491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16.085220863</v>
      </c>
      <c r="C18" s="49">
        <v>15.118896574000001</v>
      </c>
      <c r="D18" s="50">
        <v>14.247096897</v>
      </c>
      <c r="E18" s="43">
        <f t="shared" si="0"/>
        <v>-6.0075288815137435</v>
      </c>
      <c r="F18" s="43">
        <f t="shared" si="0"/>
        <v>-5.7662916915460354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21.439729237000002</v>
      </c>
      <c r="C19" s="49">
        <v>22.056235419</v>
      </c>
      <c r="D19" s="50">
        <v>20.635827146</v>
      </c>
      <c r="E19" s="43">
        <f t="shared" si="0"/>
        <v>2.8755315665836472</v>
      </c>
      <c r="F19" s="43">
        <f t="shared" si="0"/>
        <v>-6.4399397540724967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48.494315716000003</v>
      </c>
      <c r="C20" s="49">
        <v>48.074325707</v>
      </c>
      <c r="D20" s="50">
        <v>48.364743955999998</v>
      </c>
      <c r="E20" s="43">
        <f t="shared" si="0"/>
        <v>-0.86606028520871192</v>
      </c>
      <c r="F20" s="43">
        <f t="shared" si="0"/>
        <v>0.60410259474052497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36.080013885</v>
      </c>
      <c r="C21" s="49">
        <v>35.906356158000001</v>
      </c>
      <c r="D21" s="50">
        <v>36.558157242999997</v>
      </c>
      <c r="E21" s="43">
        <f t="shared" si="0"/>
        <v>-0.48131280534843501</v>
      </c>
      <c r="F21" s="43">
        <f t="shared" si="0"/>
        <v>1.8152805094781885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12.409962683</v>
      </c>
      <c r="C22" s="49">
        <v>12.544509475</v>
      </c>
      <c r="D22" s="50">
        <v>12.518560822</v>
      </c>
      <c r="E22" s="43">
        <f t="shared" si="0"/>
        <v>1.0841836952846871</v>
      </c>
      <c r="F22" s="43">
        <f t="shared" si="0"/>
        <v>-0.20685267169444566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48">
        <v>78.365009111999996</v>
      </c>
      <c r="C23" s="49">
        <v>80.227561085000005</v>
      </c>
      <c r="D23" s="50">
        <v>80.704359413999995</v>
      </c>
      <c r="E23" s="43">
        <f t="shared" si="0"/>
        <v>2.3767648266818076</v>
      </c>
      <c r="F23" s="43">
        <f t="shared" si="0"/>
        <v>0.59430739580233416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48">
        <v>78.000520698000003</v>
      </c>
      <c r="C24" s="49">
        <v>80.141611755</v>
      </c>
      <c r="D24" s="50">
        <v>80.612983056999994</v>
      </c>
      <c r="E24" s="43">
        <f t="shared" si="0"/>
        <v>2.7449702102500146</v>
      </c>
      <c r="F24" s="43">
        <f t="shared" si="0"/>
        <v>0.58817297490973619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2" t="s">
        <v>107</v>
      </c>
      <c r="B25" s="48">
        <v>0</v>
      </c>
      <c r="C25" s="53">
        <v>0</v>
      </c>
      <c r="D25" s="54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6" customFormat="1" ht="15.75" customHeight="1">
      <c r="A26" s="52" t="s">
        <v>105</v>
      </c>
      <c r="B26" s="55">
        <v>372.61050118999998</v>
      </c>
      <c r="C26" s="53">
        <v>380.15327631000002</v>
      </c>
      <c r="D26" s="54">
        <v>358.91882734000001</v>
      </c>
      <c r="E26" s="43">
        <f t="shared" si="0"/>
        <v>2.0243055673178314</v>
      </c>
      <c r="F26" s="43">
        <f t="shared" si="0"/>
        <v>-5.5857598219630127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7" customFormat="1" ht="15.75" customHeight="1">
      <c r="A27" s="40" t="s">
        <v>110</v>
      </c>
      <c r="B27" s="48">
        <v>56.205337383</v>
      </c>
      <c r="C27" s="53">
        <v>56.198747595</v>
      </c>
      <c r="D27" s="54">
        <v>53.175556825000001</v>
      </c>
      <c r="E27" s="43">
        <f t="shared" si="0"/>
        <v>-1.1724487934472561E-2</v>
      </c>
      <c r="F27" s="43">
        <f t="shared" si="0"/>
        <v>-5.3794628872992405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</row>
    <row r="28" spans="1:35" s="62" customFormat="1" ht="15.75" customHeight="1">
      <c r="A28" s="58" t="s">
        <v>9</v>
      </c>
      <c r="B28" s="35"/>
      <c r="C28" s="59"/>
      <c r="D28" s="59"/>
      <c r="E28" s="35" t="s">
        <v>95</v>
      </c>
      <c r="F28" s="35" t="s">
        <v>95</v>
      </c>
      <c r="G28" s="60"/>
      <c r="H28" s="61"/>
      <c r="I28" s="61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18060</v>
      </c>
      <c r="C29" s="42">
        <v>19602</v>
      </c>
      <c r="D29" s="41">
        <v>21197</v>
      </c>
      <c r="E29" s="43">
        <f t="shared" ref="E29:F32" si="3">IFERROR((C29-B29)*100/B29,"Div by 0")</f>
        <v>8.5382059800664454</v>
      </c>
      <c r="F29" s="43">
        <f t="shared" si="3"/>
        <v>8.1369248035914694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96.860465116</v>
      </c>
      <c r="C30" s="49">
        <v>96.592184470999996</v>
      </c>
      <c r="D30" s="50">
        <v>97.009010708999995</v>
      </c>
      <c r="E30" s="43">
        <f t="shared" si="3"/>
        <v>-0.27697641620728514</v>
      </c>
      <c r="F30" s="43">
        <f t="shared" si="3"/>
        <v>0.43153205436113007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3.1395348837000001</v>
      </c>
      <c r="C31" s="49">
        <v>3.4078155290000001</v>
      </c>
      <c r="D31" s="50">
        <v>2.9909892909</v>
      </c>
      <c r="E31" s="43">
        <f t="shared" si="3"/>
        <v>8.545235368871781</v>
      </c>
      <c r="F31" s="43">
        <f t="shared" si="3"/>
        <v>-12.231478921111522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9">
        <v>0</v>
      </c>
      <c r="D32" s="50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62" customFormat="1" ht="15.75" customHeight="1">
      <c r="A33" s="33" t="s">
        <v>14</v>
      </c>
      <c r="B33" s="63"/>
      <c r="C33" s="59"/>
      <c r="D33" s="59"/>
      <c r="E33" s="35"/>
      <c r="F33" s="35"/>
      <c r="G33" s="60"/>
      <c r="H33" s="61"/>
      <c r="I33" s="61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17976</v>
      </c>
      <c r="C34" s="42">
        <v>19581</v>
      </c>
      <c r="D34" s="41">
        <v>21173</v>
      </c>
      <c r="E34" s="43">
        <f t="shared" ref="E34:F54" si="6">IFERROR((C34-B34)*100/B34,"Div by 0")</f>
        <v>8.9285714285714288</v>
      </c>
      <c r="F34" s="43">
        <f t="shared" si="6"/>
        <v>8.1303304223481945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96.845794393000006</v>
      </c>
      <c r="C35" s="49">
        <v>96.588529696999998</v>
      </c>
      <c r="D35" s="50">
        <v>97.005620366000002</v>
      </c>
      <c r="E35" s="43">
        <f t="shared" si="6"/>
        <v>-0.26564364267180007</v>
      </c>
      <c r="F35" s="43">
        <f t="shared" si="6"/>
        <v>0.43182215352943559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3.1263907432</v>
      </c>
      <c r="C36" s="49">
        <v>3.3961493283999999</v>
      </c>
      <c r="D36" s="50">
        <v>2.9896566382</v>
      </c>
      <c r="E36" s="43">
        <f t="shared" si="6"/>
        <v>8.6284347465758557</v>
      </c>
      <c r="F36" s="43">
        <f t="shared" si="6"/>
        <v>-11.969223108087167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2.7814864299999999E-2</v>
      </c>
      <c r="C37" s="49">
        <v>1.5320974399999999E-2</v>
      </c>
      <c r="D37" s="50">
        <v>4.7229962999999998E-3</v>
      </c>
      <c r="E37" s="43">
        <f t="shared" si="6"/>
        <v>-44.91803290947567</v>
      </c>
      <c r="F37" s="43">
        <f t="shared" si="6"/>
        <v>-69.173003121785769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35.174677348000003</v>
      </c>
      <c r="C38" s="49">
        <v>35.754047290999999</v>
      </c>
      <c r="D38" s="50">
        <v>35.342181080000003</v>
      </c>
      <c r="E38" s="43">
        <f t="shared" si="6"/>
        <v>1.6471222671583041</v>
      </c>
      <c r="F38" s="43">
        <f t="shared" si="6"/>
        <v>-1.1519429049467942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88.501335112999996</v>
      </c>
      <c r="C39" s="49">
        <v>88.989326387999995</v>
      </c>
      <c r="D39" s="50">
        <v>90.010862891000002</v>
      </c>
      <c r="E39" s="43">
        <f t="shared" si="6"/>
        <v>0.55139425227531691</v>
      </c>
      <c r="F39" s="43">
        <f t="shared" si="6"/>
        <v>1.1479314929815663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66.527592345000002</v>
      </c>
      <c r="C40" s="49">
        <v>67.177365813999998</v>
      </c>
      <c r="D40" s="50">
        <v>67.005148066000004</v>
      </c>
      <c r="E40" s="43">
        <f t="shared" si="6"/>
        <v>0.97669770706624826</v>
      </c>
      <c r="F40" s="43">
        <f t="shared" si="6"/>
        <v>-0.25636275836839001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88.501335112999996</v>
      </c>
      <c r="C41" s="49">
        <v>88.989326387999995</v>
      </c>
      <c r="D41" s="50">
        <v>90.010862891000002</v>
      </c>
      <c r="E41" s="43">
        <f t="shared" si="6"/>
        <v>0.55139425227531691</v>
      </c>
      <c r="F41" s="43">
        <f t="shared" si="6"/>
        <v>1.1479314929815663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1.7968402314</v>
      </c>
      <c r="C42" s="49">
        <v>1.8180889638</v>
      </c>
      <c r="D42" s="50">
        <v>1.5963727389</v>
      </c>
      <c r="E42" s="43">
        <f t="shared" si="6"/>
        <v>1.1825610328996286</v>
      </c>
      <c r="F42" s="43">
        <f t="shared" si="6"/>
        <v>-12.195015167827068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58.205384958000003</v>
      </c>
      <c r="C43" s="49">
        <v>57.152341556000003</v>
      </c>
      <c r="D43" s="50">
        <v>54.833986680999999</v>
      </c>
      <c r="E43" s="43">
        <f t="shared" si="6"/>
        <v>-1.8091855294142596</v>
      </c>
      <c r="F43" s="43">
        <f t="shared" si="6"/>
        <v>-4.0564477532882766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30.295950156</v>
      </c>
      <c r="C44" s="49">
        <v>31.836984831999999</v>
      </c>
      <c r="D44" s="50">
        <v>35.176876210000003</v>
      </c>
      <c r="E44" s="43">
        <f t="shared" si="6"/>
        <v>5.0866028893792681</v>
      </c>
      <c r="F44" s="43">
        <f t="shared" si="6"/>
        <v>10.490602032900464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84.941032488000005</v>
      </c>
      <c r="C45" s="49">
        <v>85.031407998000006</v>
      </c>
      <c r="D45" s="50">
        <v>84.508572237999999</v>
      </c>
      <c r="E45" s="43">
        <f t="shared" si="6"/>
        <v>0.10639794143398122</v>
      </c>
      <c r="F45" s="43">
        <f t="shared" si="6"/>
        <v>-0.61487369468503228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11.498664887</v>
      </c>
      <c r="C46" s="49">
        <v>10.505081456999999</v>
      </c>
      <c r="D46" s="50">
        <v>9.7152033249999992</v>
      </c>
      <c r="E46" s="43">
        <f t="shared" si="6"/>
        <v>-8.6408590889826939</v>
      </c>
      <c r="F46" s="43">
        <f t="shared" si="6"/>
        <v>-7.5190100641596587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9">
        <v>99.494407843999994</v>
      </c>
      <c r="D47" s="50">
        <v>99.726066216000007</v>
      </c>
      <c r="E47" s="43">
        <f t="shared" si="6"/>
        <v>-0.50559215600000584</v>
      </c>
      <c r="F47" s="43">
        <f t="shared" si="6"/>
        <v>0.23283557038023281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9">
        <v>99.494407843999994</v>
      </c>
      <c r="D48" s="50">
        <v>99.726066216000007</v>
      </c>
      <c r="E48" s="43">
        <f t="shared" si="6"/>
        <v>-0.50559215600000584</v>
      </c>
      <c r="F48" s="43">
        <f t="shared" si="6"/>
        <v>0.23283557038023281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9">
        <v>99.494407843999994</v>
      </c>
      <c r="D49" s="50">
        <v>99.726066216000007</v>
      </c>
      <c r="E49" s="43">
        <f t="shared" si="6"/>
        <v>-0.50559215600000584</v>
      </c>
      <c r="F49" s="43">
        <f t="shared" si="6"/>
        <v>0.23283557038023281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31.631063640000001</v>
      </c>
      <c r="C50" s="49">
        <v>31.096471069</v>
      </c>
      <c r="D50" s="50">
        <v>34.208661974999998</v>
      </c>
      <c r="E50" s="43">
        <f t="shared" si="6"/>
        <v>-1.6900872417200858</v>
      </c>
      <c r="F50" s="43">
        <f t="shared" si="6"/>
        <v>10.008180346555575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9">
        <v>99.494407843999994</v>
      </c>
      <c r="D51" s="50">
        <v>99.726066216000007</v>
      </c>
      <c r="E51" s="43">
        <f t="shared" si="6"/>
        <v>-0.50559215600000584</v>
      </c>
      <c r="F51" s="43">
        <f t="shared" si="6"/>
        <v>0.23283557038023281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99.677347574999999</v>
      </c>
      <c r="C52" s="49">
        <v>98.105306163999998</v>
      </c>
      <c r="D52" s="50">
        <v>98.540594153000001</v>
      </c>
      <c r="E52" s="43">
        <f t="shared" si="6"/>
        <v>-1.5771300593820008</v>
      </c>
      <c r="F52" s="43">
        <f t="shared" si="6"/>
        <v>0.44369464407189491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88.501335112999996</v>
      </c>
      <c r="C53" s="49">
        <v>88.989326387999995</v>
      </c>
      <c r="D53" s="50">
        <v>90.010862891000002</v>
      </c>
      <c r="E53" s="43">
        <f t="shared" si="6"/>
        <v>0.55139425227531691</v>
      </c>
      <c r="F53" s="43">
        <f t="shared" si="6"/>
        <v>1.1479314929815663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11.498664887</v>
      </c>
      <c r="C54" s="49">
        <v>10.505081456999999</v>
      </c>
      <c r="D54" s="50">
        <v>9.7152033249999992</v>
      </c>
      <c r="E54" s="43">
        <f t="shared" si="6"/>
        <v>-8.6408590889826939</v>
      </c>
      <c r="F54" s="43">
        <f t="shared" si="6"/>
        <v>-7.5190100641596587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33" t="s">
        <v>109</v>
      </c>
      <c r="B55" s="35"/>
      <c r="C55" s="59"/>
      <c r="D55" s="64"/>
      <c r="E55" s="65"/>
      <c r="F55" s="65"/>
      <c r="G55" s="60"/>
      <c r="H55" s="61"/>
      <c r="I55" s="6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2" t="s">
        <v>108</v>
      </c>
      <c r="B56" s="41">
        <v>0</v>
      </c>
      <c r="C56" s="66">
        <v>0</v>
      </c>
      <c r="D56" s="67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33" t="s">
        <v>84</v>
      </c>
      <c r="B57" s="35"/>
      <c r="C57" s="59"/>
      <c r="D57" s="59"/>
      <c r="E57" s="35"/>
      <c r="F57" s="35"/>
      <c r="G57" s="60"/>
      <c r="H57" s="61"/>
      <c r="I57" s="6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17962</v>
      </c>
      <c r="C58" s="42">
        <v>19210</v>
      </c>
      <c r="D58" s="41">
        <v>20864</v>
      </c>
      <c r="E58" s="43">
        <f t="shared" ref="E58:F90" si="10">IFERROR((C58-B58)*100/B58,"Div by 0")</f>
        <v>6.9480013361541033</v>
      </c>
      <c r="F58" s="43">
        <f t="shared" si="10"/>
        <v>8.6100989068193652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88.754036299000006</v>
      </c>
      <c r="C59" s="49">
        <v>91.483602289999993</v>
      </c>
      <c r="D59" s="50">
        <v>92.048504601000005</v>
      </c>
      <c r="E59" s="43">
        <f t="shared" si="10"/>
        <v>3.0754274451298853</v>
      </c>
      <c r="F59" s="43">
        <f t="shared" si="10"/>
        <v>0.61749023525471802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48">
        <v>65.126377908999999</v>
      </c>
      <c r="C60" s="68">
        <v>63.232691307000003</v>
      </c>
      <c r="D60" s="69">
        <v>59.413343558000001</v>
      </c>
      <c r="E60" s="43">
        <f t="shared" si="10"/>
        <v>-2.907710612504832</v>
      </c>
      <c r="F60" s="43">
        <f t="shared" si="10"/>
        <v>-6.0401473827149781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1.4976060572000001</v>
      </c>
      <c r="C61" s="49">
        <v>1.7022384175</v>
      </c>
      <c r="D61" s="50">
        <v>4.6683282209000003</v>
      </c>
      <c r="E61" s="43">
        <f t="shared" si="10"/>
        <v>13.663964519654185</v>
      </c>
      <c r="F61" s="43">
        <f t="shared" si="10"/>
        <v>174.24643768504302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0.38414430459999999</v>
      </c>
      <c r="C62" s="49">
        <v>0.3227485685</v>
      </c>
      <c r="D62" s="50">
        <v>0.29716257670000001</v>
      </c>
      <c r="E62" s="43">
        <f t="shared" si="10"/>
        <v>-15.98246683988452</v>
      </c>
      <c r="F62" s="43">
        <f t="shared" si="10"/>
        <v>-7.9275306839974364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4.0530007793999996</v>
      </c>
      <c r="C63" s="49">
        <v>3.8573659552000001</v>
      </c>
      <c r="D63" s="50">
        <v>3.7001533742000001</v>
      </c>
      <c r="E63" s="43">
        <f t="shared" si="10"/>
        <v>-4.8269130663468793</v>
      </c>
      <c r="F63" s="43">
        <f t="shared" si="10"/>
        <v>-4.0756459932992986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3.3403852599999999E-2</v>
      </c>
      <c r="C64" s="49">
        <v>4.6850598600000001E-2</v>
      </c>
      <c r="D64" s="50">
        <v>4.3136503100000001E-2</v>
      </c>
      <c r="E64" s="43">
        <f t="shared" si="10"/>
        <v>40.255075248416119</v>
      </c>
      <c r="F64" s="43">
        <f t="shared" si="10"/>
        <v>-7.9275305139857917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5.5673087599999997E-2</v>
      </c>
      <c r="C65" s="49">
        <v>0.10411244140000001</v>
      </c>
      <c r="D65" s="50">
        <v>0.10065184050000001</v>
      </c>
      <c r="E65" s="43">
        <f t="shared" si="10"/>
        <v>87.006767341569187</v>
      </c>
      <c r="F65" s="43">
        <f t="shared" si="10"/>
        <v>-3.3239071656233383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1.7537022603000001</v>
      </c>
      <c r="C66" s="49">
        <v>1.7230609057999999</v>
      </c>
      <c r="D66" s="50">
        <v>1.5145705520999999</v>
      </c>
      <c r="E66" s="43">
        <f t="shared" si="10"/>
        <v>-1.7472381255161549</v>
      </c>
      <c r="F66" s="43">
        <f t="shared" si="10"/>
        <v>-12.099999077119103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0.2226923505</v>
      </c>
      <c r="C67" s="49">
        <v>0.51535658510000004</v>
      </c>
      <c r="D67" s="50">
        <v>0.69976993870000004</v>
      </c>
      <c r="E67" s="43">
        <f t="shared" si="10"/>
        <v>131.42087455761083</v>
      </c>
      <c r="F67" s="43">
        <f t="shared" si="10"/>
        <v>35.783641643817617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0</v>
      </c>
      <c r="C68" s="49">
        <v>1.5616866199999999E-2</v>
      </c>
      <c r="D68" s="50">
        <v>2.8757668699999999E-2</v>
      </c>
      <c r="E68" s="43" t="str">
        <f t="shared" si="10"/>
        <v>Div by 0</v>
      </c>
      <c r="F68" s="43">
        <f t="shared" si="10"/>
        <v>84.144938758583976</v>
      </c>
      <c r="G68" s="44" t="s">
        <v>118</v>
      </c>
      <c r="H68" s="45" t="str">
        <f t="shared" si="12"/>
        <v>N/A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0.62353858139999996</v>
      </c>
      <c r="C69" s="49">
        <v>3.4721499218999998</v>
      </c>
      <c r="D69" s="50">
        <v>4.5868481594999997</v>
      </c>
      <c r="E69" s="43">
        <f t="shared" si="10"/>
        <v>456.84604376912097</v>
      </c>
      <c r="F69" s="43">
        <f t="shared" si="10"/>
        <v>32.103977727725081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0.27279812939999998</v>
      </c>
      <c r="C70" s="49">
        <v>0.4424778761</v>
      </c>
      <c r="D70" s="50">
        <v>0.39781441719999999</v>
      </c>
      <c r="E70" s="43">
        <f t="shared" si="10"/>
        <v>62.199747143867349</v>
      </c>
      <c r="F70" s="43">
        <f t="shared" si="10"/>
        <v>-10.093941711541317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11.557732992</v>
      </c>
      <c r="C71" s="49">
        <v>12.181155648000001</v>
      </c>
      <c r="D71" s="50">
        <v>12.351418711999999</v>
      </c>
      <c r="E71" s="43">
        <f t="shared" si="10"/>
        <v>5.3939873540210668</v>
      </c>
      <c r="F71" s="43">
        <f t="shared" si="10"/>
        <v>1.3977578886610287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0.40641353969999999</v>
      </c>
      <c r="C72" s="49">
        <v>0.4424778761</v>
      </c>
      <c r="D72" s="50">
        <v>0.44095092019999999</v>
      </c>
      <c r="E72" s="43">
        <f t="shared" si="10"/>
        <v>8.8738028823108142</v>
      </c>
      <c r="F72" s="43">
        <f t="shared" si="10"/>
        <v>-0.3450920334048348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1.3528560294</v>
      </c>
      <c r="C73" s="49">
        <v>1.5460697553</v>
      </c>
      <c r="D73" s="50">
        <v>1.6871165643999999</v>
      </c>
      <c r="E73" s="43">
        <f t="shared" si="10"/>
        <v>14.281913352279727</v>
      </c>
      <c r="F73" s="43">
        <f t="shared" si="10"/>
        <v>9.1229266090022634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0.4732212449</v>
      </c>
      <c r="C74" s="49">
        <v>0.71317022379999995</v>
      </c>
      <c r="D74" s="50">
        <v>0.62308282209999999</v>
      </c>
      <c r="E74" s="43">
        <f t="shared" si="10"/>
        <v>50.705453629983452</v>
      </c>
      <c r="F74" s="43">
        <f t="shared" si="10"/>
        <v>-12.631963406994947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0.8907694021</v>
      </c>
      <c r="C75" s="49">
        <v>1.0150963040000001</v>
      </c>
      <c r="D75" s="50">
        <v>1.4139187117000001</v>
      </c>
      <c r="E75" s="43">
        <f t="shared" si="10"/>
        <v>13.957248824094972</v>
      </c>
      <c r="F75" s="43">
        <f t="shared" si="10"/>
        <v>39.289120266563394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5.0105778900000002E-2</v>
      </c>
      <c r="C76" s="49">
        <v>0.1509630401</v>
      </c>
      <c r="D76" s="50">
        <v>8.1480061300000003E-2</v>
      </c>
      <c r="E76" s="43">
        <f t="shared" si="10"/>
        <v>201.28868049589383</v>
      </c>
      <c r="F76" s="43">
        <f t="shared" si="10"/>
        <v>-46.026483537939825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0</v>
      </c>
      <c r="C77" s="49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118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11.245963701000001</v>
      </c>
      <c r="C78" s="49">
        <v>8.5163977094999996</v>
      </c>
      <c r="D78" s="50">
        <v>7.9514953987999997</v>
      </c>
      <c r="E78" s="43">
        <f t="shared" si="10"/>
        <v>-24.271516999981831</v>
      </c>
      <c r="F78" s="43">
        <f t="shared" si="10"/>
        <v>-6.6331133182032378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3.0564525108999998</v>
      </c>
      <c r="C79" s="49">
        <v>1.5929203540000001</v>
      </c>
      <c r="D79" s="50">
        <v>1.5289493864999999</v>
      </c>
      <c r="E79" s="43">
        <f t="shared" si="10"/>
        <v>-47.883359930531022</v>
      </c>
      <c r="F79" s="43">
        <f t="shared" si="10"/>
        <v>-4.0159551818998347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1.7871061129000001</v>
      </c>
      <c r="C80" s="49">
        <v>1.0931806351</v>
      </c>
      <c r="D80" s="50">
        <v>1.0975843558</v>
      </c>
      <c r="E80" s="43">
        <f t="shared" si="10"/>
        <v>-38.829562094325937</v>
      </c>
      <c r="F80" s="43">
        <f t="shared" si="10"/>
        <v>0.40283559355194964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0.16701926289999999</v>
      </c>
      <c r="C81" s="49">
        <v>0.1249349297</v>
      </c>
      <c r="D81" s="50">
        <v>0.1054447853</v>
      </c>
      <c r="E81" s="43">
        <f t="shared" si="10"/>
        <v>-25.197293096184534</v>
      </c>
      <c r="F81" s="43">
        <f t="shared" si="10"/>
        <v>-15.600236416509551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1.503173366</v>
      </c>
      <c r="C82" s="49">
        <v>1.6710046851</v>
      </c>
      <c r="D82" s="50">
        <v>1.5433282209000001</v>
      </c>
      <c r="E82" s="43">
        <f t="shared" si="10"/>
        <v>11.165133902458997</v>
      </c>
      <c r="F82" s="43">
        <f t="shared" si="10"/>
        <v>-7.6407005520968481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0.4509520098</v>
      </c>
      <c r="C83" s="49">
        <v>0.40083289950000001</v>
      </c>
      <c r="D83" s="50">
        <v>0.4169861963</v>
      </c>
      <c r="E83" s="43">
        <f t="shared" si="10"/>
        <v>-11.114067397599166</v>
      </c>
      <c r="F83" s="43">
        <f t="shared" si="10"/>
        <v>4.0299328773036489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1.1134617499999999E-2</v>
      </c>
      <c r="C84" s="49">
        <v>1.04112441E-2</v>
      </c>
      <c r="D84" s="50">
        <v>9.5858895999999996E-3</v>
      </c>
      <c r="E84" s="43">
        <f t="shared" si="10"/>
        <v>-6.4966165205046291</v>
      </c>
      <c r="F84" s="43">
        <f t="shared" si="10"/>
        <v>-7.9275300057559894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0.58456742009999996</v>
      </c>
      <c r="C85" s="49">
        <v>0.54138469550000001</v>
      </c>
      <c r="D85" s="50">
        <v>0.44574386500000002</v>
      </c>
      <c r="E85" s="43">
        <f t="shared" si="10"/>
        <v>-7.3871247550218957</v>
      </c>
      <c r="F85" s="43">
        <f t="shared" si="10"/>
        <v>-17.665964940451477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0.4620866273</v>
      </c>
      <c r="C86" s="49">
        <v>0.22384174909999999</v>
      </c>
      <c r="D86" s="50">
        <v>0.1485812883</v>
      </c>
      <c r="E86" s="43">
        <f t="shared" si="10"/>
        <v>-51.558487981372494</v>
      </c>
      <c r="F86" s="43">
        <f t="shared" si="10"/>
        <v>-33.622173299931561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0</v>
      </c>
      <c r="C87" s="49">
        <v>7.8084331100000001E-2</v>
      </c>
      <c r="D87" s="50">
        <v>6.2308282200000002E-2</v>
      </c>
      <c r="E87" s="43" t="str">
        <f t="shared" si="10"/>
        <v>Div by 0</v>
      </c>
      <c r="F87" s="43">
        <f t="shared" si="10"/>
        <v>-20.203859952128088</v>
      </c>
      <c r="G87" s="44" t="s">
        <v>118</v>
      </c>
      <c r="H87" s="45" t="str">
        <f t="shared" si="12"/>
        <v>N/A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2.6277697360999999</v>
      </c>
      <c r="C88" s="49">
        <v>2.3008849558</v>
      </c>
      <c r="D88" s="50">
        <v>2.1280674846999998</v>
      </c>
      <c r="E88" s="43">
        <f t="shared" si="10"/>
        <v>-12.439628016461802</v>
      </c>
      <c r="F88" s="43">
        <f t="shared" si="10"/>
        <v>-7.5109131668824709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0.59570203759999996</v>
      </c>
      <c r="C89" s="49">
        <v>0.47891723060000002</v>
      </c>
      <c r="D89" s="50">
        <v>0.46491564419999998</v>
      </c>
      <c r="E89" s="43">
        <f t="shared" si="10"/>
        <v>-19.604567322030586</v>
      </c>
      <c r="F89" s="43">
        <f t="shared" si="10"/>
        <v>-2.9235921168379115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9">
        <v>0</v>
      </c>
      <c r="D90" s="50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62" customFormat="1" ht="15.75" customHeight="1">
      <c r="A91" s="33" t="s">
        <v>61</v>
      </c>
      <c r="B91" s="35"/>
      <c r="C91" s="59"/>
      <c r="D91" s="59"/>
      <c r="E91" s="35"/>
      <c r="F91" s="35"/>
      <c r="G91" s="60"/>
      <c r="H91" s="61"/>
      <c r="I91" s="61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15909</v>
      </c>
      <c r="C92" s="42">
        <v>17425</v>
      </c>
      <c r="D92" s="41">
        <v>19058</v>
      </c>
      <c r="E92" s="43">
        <f t="shared" ref="E92:F95" si="13">IFERROR((C92-B92)*100/B92,"Div by 0")</f>
        <v>9.5291973096989118</v>
      </c>
      <c r="F92" s="43">
        <f t="shared" si="13"/>
        <v>9.3715925394548059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70">
        <v>16.160663775</v>
      </c>
      <c r="C93" s="49">
        <v>17.480631277000001</v>
      </c>
      <c r="D93" s="50">
        <v>17.357540141000001</v>
      </c>
      <c r="E93" s="43">
        <f t="shared" si="13"/>
        <v>8.1677802371084898</v>
      </c>
      <c r="F93" s="43">
        <f t="shared" si="13"/>
        <v>-0.70415727012076212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76.371864982000005</v>
      </c>
      <c r="C94" s="49">
        <v>77.566714490999999</v>
      </c>
      <c r="D94" s="50">
        <v>78.350299086999996</v>
      </c>
      <c r="E94" s="43">
        <f t="shared" si="13"/>
        <v>1.564515295366437</v>
      </c>
      <c r="F94" s="43">
        <f t="shared" si="13"/>
        <v>1.010207279168587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55">
        <v>7.4674712427000003</v>
      </c>
      <c r="C95" s="49">
        <v>4.9526542323999996</v>
      </c>
      <c r="D95" s="50">
        <v>4.2921607723999999</v>
      </c>
      <c r="E95" s="43">
        <f t="shared" si="13"/>
        <v>-33.676956074767858</v>
      </c>
      <c r="F95" s="43">
        <f t="shared" si="13"/>
        <v>-13.336151263681737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33" t="s">
        <v>93</v>
      </c>
      <c r="B96" s="35"/>
      <c r="C96" s="59"/>
      <c r="D96" s="59"/>
      <c r="E96" s="35"/>
      <c r="F96" s="35"/>
      <c r="G96" s="60"/>
      <c r="H96" s="61"/>
      <c r="I96" s="61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2067</v>
      </c>
      <c r="C97" s="42">
        <v>2057</v>
      </c>
      <c r="D97" s="41">
        <v>2057</v>
      </c>
      <c r="E97" s="43">
        <f t="shared" ref="E97:F100" si="16">IFERROR((C97-B97)*100/B97,"Div by 0")</f>
        <v>-0.48379293662312528</v>
      </c>
      <c r="F97" s="43">
        <f t="shared" si="16"/>
        <v>0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9.9177552008000003</v>
      </c>
      <c r="C98" s="49">
        <v>10.063198833</v>
      </c>
      <c r="D98" s="50">
        <v>9.6742829362999991</v>
      </c>
      <c r="E98" s="43">
        <f t="shared" si="16"/>
        <v>1.4664975012517676</v>
      </c>
      <c r="F98" s="43">
        <f t="shared" si="16"/>
        <v>-3.8647342972558394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64.779874214000003</v>
      </c>
      <c r="C99" s="49">
        <v>70.150704910000002</v>
      </c>
      <c r="D99" s="50">
        <v>71.414681575000003</v>
      </c>
      <c r="E99" s="43">
        <f t="shared" si="16"/>
        <v>8.2908939870081948</v>
      </c>
      <c r="F99" s="43">
        <f t="shared" si="16"/>
        <v>1.8018018017375919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25.302370584999998</v>
      </c>
      <c r="C100" s="49">
        <v>19.786096257000001</v>
      </c>
      <c r="D100" s="50">
        <v>18.911035489</v>
      </c>
      <c r="E100" s="43">
        <f t="shared" si="16"/>
        <v>-21.80141307103537</v>
      </c>
      <c r="F100" s="43">
        <f t="shared" si="16"/>
        <v>-4.4226044219835359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71"/>
      <c r="C101" s="71"/>
      <c r="D101" s="71"/>
      <c r="E101" s="72"/>
      <c r="F101" s="72"/>
      <c r="G101" s="73"/>
      <c r="H101" s="74"/>
      <c r="I101" s="74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s="25" customFormat="1" ht="35.25" customHeight="1">
      <c r="A102" s="21" t="s">
        <v>135</v>
      </c>
      <c r="B102" s="22"/>
      <c r="C102" s="22"/>
      <c r="D102" s="22"/>
      <c r="E102" s="22"/>
      <c r="F102" s="22"/>
      <c r="G102" s="22"/>
      <c r="H102" s="22"/>
      <c r="I102" s="23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</row>
    <row r="103" spans="1:33" s="25" customFormat="1" ht="35.25" customHeight="1">
      <c r="A103" s="21" t="s">
        <v>136</v>
      </c>
      <c r="B103" s="22"/>
      <c r="C103" s="22"/>
      <c r="D103" s="22"/>
      <c r="E103" s="22"/>
      <c r="F103" s="22"/>
      <c r="G103" s="22"/>
      <c r="H103" s="22"/>
      <c r="I103" s="23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</row>
  </sheetData>
  <mergeCells count="2">
    <mergeCell ref="A102:H102"/>
    <mergeCell ref="A103:H103"/>
  </mergeCells>
  <pageMargins left="0.7" right="0.7" top="0.75" bottom="0.75" header="0.3" footer="0.3"/>
  <pageSetup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2013-05-15T00:54:52Z</cp:lastPrinted>
  <dcterms:created xsi:type="dcterms:W3CDTF">2010-06-23T15:28:17Z</dcterms:created>
  <dcterms:modified xsi:type="dcterms:W3CDTF">2013-05-31T16:34:33Z</dcterms:modified>
</cp:coreProperties>
</file>